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tat\5. Péréquation intercommunale dès 2012 (RPT II)\9 Rapport d'efficacité de la péréquation intercommunale\2020-2023\4-Rapport-annexes\Annexes\Annexes-de\"/>
    </mc:Choice>
  </mc:AlternateContent>
  <bookViews>
    <workbookView xWindow="0" yWindow="0" windowWidth="28800" windowHeight="12225" activeTab="9"/>
  </bookViews>
  <sheets>
    <sheet name="A2-Pot_Einw" sheetId="1" r:id="rId1"/>
    <sheet name="A3-RI" sheetId="2" r:id="rId2"/>
    <sheet name="A4-RA_Einw" sheetId="3" r:id="rId3"/>
    <sheet name="A5-RA" sheetId="4" r:id="rId4"/>
    <sheet name="B1-Koeff_L" sheetId="5" r:id="rId5"/>
    <sheet name="B2-Ind_L" sheetId="6" r:id="rId6"/>
    <sheet name="B3-LA_Einw" sheetId="7" r:id="rId7"/>
    <sheet name="B4-LA" sheetId="8" r:id="rId8"/>
    <sheet name="C1-Net_Einw" sheetId="9" r:id="rId9"/>
    <sheet name="C2-Net" sheetId="10" r:id="rId10"/>
  </sheets>
  <definedNames>
    <definedName name="_xlnm.Print_Titles" localSheetId="0">'A2-Pot_Einw'!$1:$3</definedName>
    <definedName name="_xlnm.Print_Titles" localSheetId="1">'A3-RI'!$1:$2</definedName>
    <definedName name="_xlnm.Print_Titles" localSheetId="2">'A4-RA_Einw'!$1:$2</definedName>
    <definedName name="_xlnm.Print_Titles" localSheetId="3">'A5-RA'!$1:$4</definedName>
    <definedName name="_xlnm.Print_Titles" localSheetId="4">'B1-Koeff_L'!$1:$3</definedName>
    <definedName name="_xlnm.Print_Titles" localSheetId="5">'B2-Ind_L'!$1:$3</definedName>
    <definedName name="_xlnm.Print_Titles" localSheetId="6">'B3-LA_Einw'!$1:$3</definedName>
    <definedName name="_xlnm.Print_Titles" localSheetId="7">'B4-LA'!$1:$3</definedName>
    <definedName name="_xlnm.Print_Titles" localSheetId="8">'C1-Net_Einw'!$1:$2</definedName>
    <definedName name="_xlnm.Print_Titles" localSheetId="9">'C2-Net'!$1:$5</definedName>
    <definedName name="_xlnm.Print_Area" localSheetId="0">'A2-Pot_Einw'!$B$1:$I$131</definedName>
    <definedName name="_xlnm.Print_Area" localSheetId="1">'A3-RI'!$B$1:$I$131</definedName>
    <definedName name="_xlnm.Print_Area" localSheetId="2">'A4-RA_Einw'!$B$1:$I$130</definedName>
    <definedName name="_xlnm.Print_Area" localSheetId="3">'A5-RA'!$B$1:$I$132</definedName>
    <definedName name="_xlnm.Print_Area" localSheetId="4">'B1-Koeff_L'!$B$1:$I$131</definedName>
    <definedName name="_xlnm.Print_Area" localSheetId="5">'B2-Ind_L'!$B$1:$I$131</definedName>
    <definedName name="_xlnm.Print_Area" localSheetId="6">'B3-LA_Einw'!$B$1:$I$131</definedName>
    <definedName name="_xlnm.Print_Area" localSheetId="7">'B4-LA'!$B$1:$I$131</definedName>
    <definedName name="_xlnm.Print_Area" localSheetId="8">'C1-Net_Einw'!$B$1:$I$130</definedName>
    <definedName name="_xlnm.Print_Area" localSheetId="9">'C2-Net'!$B$1:$I$133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8" l="1"/>
  <c r="H3" i="8"/>
  <c r="G3" i="8"/>
  <c r="F3" i="8"/>
  <c r="E3" i="8"/>
  <c r="I3" i="7"/>
  <c r="H3" i="7"/>
  <c r="G3" i="7"/>
  <c r="F3" i="7"/>
  <c r="E3" i="7"/>
  <c r="I3" i="6"/>
  <c r="H3" i="6"/>
  <c r="G3" i="6"/>
  <c r="F3" i="6"/>
  <c r="E3" i="6"/>
  <c r="I3" i="5"/>
  <c r="H3" i="5"/>
  <c r="G3" i="5"/>
  <c r="F3" i="5"/>
  <c r="E3" i="5"/>
  <c r="I125" i="2" l="1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<sst xmlns="http://schemas.openxmlformats.org/spreadsheetml/2006/main" count="1411" uniqueCount="158">
  <si>
    <t>Zwischbergen</t>
  </si>
  <si>
    <t>Eisten</t>
  </si>
  <si>
    <t>Val de Bagnes</t>
  </si>
  <si>
    <t>Finhaut</t>
  </si>
  <si>
    <t>Lens</t>
  </si>
  <si>
    <t>Trient</t>
  </si>
  <si>
    <t>Fieschertal</t>
  </si>
  <si>
    <t>Bourg-St-Pierre</t>
  </si>
  <si>
    <t>Zermatt</t>
  </si>
  <si>
    <t>Icogne</t>
  </si>
  <si>
    <t>Ergisch</t>
  </si>
  <si>
    <t>Eggerberg</t>
  </si>
  <si>
    <t>Hérémence</t>
  </si>
  <si>
    <t>Saxon</t>
  </si>
  <si>
    <t>Crans-Montana</t>
  </si>
  <si>
    <t>Baltschieder</t>
  </si>
  <si>
    <t>Binn</t>
  </si>
  <si>
    <t>Vernayaz</t>
  </si>
  <si>
    <t>Anniviers</t>
  </si>
  <si>
    <t>Grône</t>
  </si>
  <si>
    <t>Champéry</t>
  </si>
  <si>
    <t>Ausserberg</t>
  </si>
  <si>
    <t>Riederalp</t>
  </si>
  <si>
    <t>Agarn</t>
  </si>
  <si>
    <t>Simplon</t>
  </si>
  <si>
    <t>St-Maurice</t>
  </si>
  <si>
    <t>Saas-Almagell</t>
  </si>
  <si>
    <t>Dorénaz</t>
  </si>
  <si>
    <t>Oberems</t>
  </si>
  <si>
    <t>Guttet-Feschel</t>
  </si>
  <si>
    <t>Bettmeralp</t>
  </si>
  <si>
    <t>Randa</t>
  </si>
  <si>
    <t>Saas-Fee</t>
  </si>
  <si>
    <t>Bitsch</t>
  </si>
  <si>
    <t>Evolène</t>
  </si>
  <si>
    <t>Bister</t>
  </si>
  <si>
    <t>Lalden</t>
  </si>
  <si>
    <t>Obergoms</t>
  </si>
  <si>
    <t>Bellwald</t>
  </si>
  <si>
    <t>Ernen</t>
  </si>
  <si>
    <t>Visp</t>
  </si>
  <si>
    <t>Saas-Balen</t>
  </si>
  <si>
    <t>Inden</t>
  </si>
  <si>
    <t>Nendaz</t>
  </si>
  <si>
    <t>Martigny</t>
  </si>
  <si>
    <t>Stalden</t>
  </si>
  <si>
    <t>Fiesch</t>
  </si>
  <si>
    <t>Ferden</t>
  </si>
  <si>
    <t>Orsières</t>
  </si>
  <si>
    <t>Mont-Noble</t>
  </si>
  <si>
    <t>Sion</t>
  </si>
  <si>
    <t>Leukerbad</t>
  </si>
  <si>
    <t>Goms</t>
  </si>
  <si>
    <t>St. Niklaus</t>
  </si>
  <si>
    <t>Salgesch</t>
  </si>
  <si>
    <t>Veysonnaz</t>
  </si>
  <si>
    <t>Grengiols</t>
  </si>
  <si>
    <t>Brig-Glis</t>
  </si>
  <si>
    <t>Ayent</t>
  </si>
  <si>
    <t>Monthey</t>
  </si>
  <si>
    <t>Riddes</t>
  </si>
  <si>
    <t>Vex</t>
  </si>
  <si>
    <t>Val-d’Illiez</t>
  </si>
  <si>
    <t>St-Martin</t>
  </si>
  <si>
    <t>Steg-Hohtenn</t>
  </si>
  <si>
    <t>Sembrancher</t>
  </si>
  <si>
    <t>Raron</t>
  </si>
  <si>
    <t>Salvan</t>
  </si>
  <si>
    <t>St-Gingolph</t>
  </si>
  <si>
    <t>Arbaz</t>
  </si>
  <si>
    <t>Unterbäch</t>
  </si>
  <si>
    <t>Embd</t>
  </si>
  <si>
    <t>Savièse</t>
  </si>
  <si>
    <t>Troistorrents</t>
  </si>
  <si>
    <t>Sierre</t>
  </si>
  <si>
    <t>Noble-Contrée</t>
  </si>
  <si>
    <t>Grimisuat</t>
  </si>
  <si>
    <t>Vionnaz</t>
  </si>
  <si>
    <t>Evionnaz</t>
  </si>
  <si>
    <t>Vouvry</t>
  </si>
  <si>
    <t>Grächen</t>
  </si>
  <si>
    <t>Mörel-Filet</t>
  </si>
  <si>
    <t>Albinen</t>
  </si>
  <si>
    <t>Termen</t>
  </si>
  <si>
    <t>Naters</t>
  </si>
  <si>
    <t>Leytron</t>
  </si>
  <si>
    <t>Täsch</t>
  </si>
  <si>
    <t>Liddes</t>
  </si>
  <si>
    <t>Ried-Brig</t>
  </si>
  <si>
    <t>Gampel-Bratsch</t>
  </si>
  <si>
    <t>Visperterminen</t>
  </si>
  <si>
    <t>Saas-Grund</t>
  </si>
  <si>
    <t>Staldenried</t>
  </si>
  <si>
    <t>Conthey</t>
  </si>
  <si>
    <t>Martigny-Combe</t>
  </si>
  <si>
    <t>Törbel</t>
  </si>
  <si>
    <t>Chamoson</t>
  </si>
  <si>
    <t>Port-Valais</t>
  </si>
  <si>
    <t>Blatten</t>
  </si>
  <si>
    <t>Lax</t>
  </si>
  <si>
    <t>Zeneggen</t>
  </si>
  <si>
    <t>Isérables</t>
  </si>
  <si>
    <t>Bürchen</t>
  </si>
  <si>
    <t>Niedergesteln</t>
  </si>
  <si>
    <t>Turtmann-Unterems</t>
  </si>
  <si>
    <t>Chippis</t>
  </si>
  <si>
    <t>Kippel</t>
  </si>
  <si>
    <t>Wiler</t>
  </si>
  <si>
    <t>Leuk</t>
  </si>
  <si>
    <t>St-Léonard</t>
  </si>
  <si>
    <t>Saillon</t>
  </si>
  <si>
    <t>Bovernier</t>
  </si>
  <si>
    <t>Massongex</t>
  </si>
  <si>
    <t>Vétroz</t>
  </si>
  <si>
    <t>Chalais</t>
  </si>
  <si>
    <t>Collonges</t>
  </si>
  <si>
    <t>Collombey-Muraz</t>
  </si>
  <si>
    <t>Ardon</t>
  </si>
  <si>
    <t>Eischoll</t>
  </si>
  <si>
    <t>Varen</t>
  </si>
  <si>
    <t>Fully</t>
  </si>
  <si>
    <t>Vérossaz</t>
  </si>
  <si>
    <t>Bagnes</t>
  </si>
  <si>
    <t>Vollèges</t>
  </si>
  <si>
    <t>Venthône</t>
  </si>
  <si>
    <t>Veyras</t>
  </si>
  <si>
    <t>Miège</t>
  </si>
  <si>
    <t>Charrat</t>
  </si>
  <si>
    <t>2023B</t>
  </si>
  <si>
    <t>2020D</t>
  </si>
  <si>
    <t>2021D</t>
  </si>
  <si>
    <t>2022D</t>
  </si>
  <si>
    <t>Gemeinde</t>
  </si>
  <si>
    <t>Durschnitt WS</t>
  </si>
  <si>
    <t>Durschnitt
2020-2023</t>
  </si>
  <si>
    <t>Fusion am 01.01.2021
Neue Gemeinde: Val de Bagnes</t>
  </si>
  <si>
    <t>Fusion am 01.01.2021
Neue Gemeinde: Noble-Contrée</t>
  </si>
  <si>
    <t>Fusion mit Martigny am 01.01.2021</t>
  </si>
  <si>
    <t>Nr. WS</t>
  </si>
  <si>
    <t>Total Äufnung</t>
  </si>
  <si>
    <t>Total Verteilung</t>
  </si>
  <si>
    <t>A.2. Ressourcenpotential pro Einwohner nach Gemeinde</t>
  </si>
  <si>
    <t>A.3. Ressourcenindex nach Gemeinde</t>
  </si>
  <si>
    <t>A.4. Ressourcenausgleich pro Einwohner</t>
  </si>
  <si>
    <t>A.5. Ressourcenausgleich nach Gemeinde</t>
  </si>
  <si>
    <t>Nr. BFS</t>
  </si>
  <si>
    <t>B.1. Lastenkoeffizient</t>
  </si>
  <si>
    <t>Nr BFS</t>
  </si>
  <si>
    <t>Nr VS</t>
  </si>
  <si>
    <t>Durchschnitt
2020-2023</t>
  </si>
  <si>
    <t>Durchschnitt VS</t>
  </si>
  <si>
    <t>B.2. Synthetischen Lastenindex</t>
  </si>
  <si>
    <t>B.3. Lastenausgleich pro Einwohner</t>
  </si>
  <si>
    <t>B.4. Lastenausgleich pro Gemeinde</t>
  </si>
  <si>
    <t>C.2. Nettobeträge (RA + LA) pro Gemeinde</t>
  </si>
  <si>
    <t>Gesamtbeitrag</t>
  </si>
  <si>
    <t>Gesamtverteilung</t>
  </si>
  <si>
    <t>C.1. Nettobeträge (RA + LA) pro Einwohner und Gemeinde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</si>
</sst>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_-* #,##0.00\ _C_H_F_-;\-* #,##0.00\ _C_H_F_-;_-* &quot;-&quot;??\ _C_H_F_-;_-@_-"/>
    <numFmt numFmtId="166" formatCode="#,##0.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8"/>
      <name val="Arial"/>
      <family val="2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</fills>
  <borders count="30">
    <border>
      <left/>
      <right/>
      <top/>
      <bottom/>
      <diagonal/>
    </border>
    <border>
      <left/>
      <right/>
      <top style="dotted">
        <color theme="0" tint="-0.14999847407452621"/>
      </top>
      <bottom/>
      <diagonal/>
    </border>
    <border>
      <left/>
      <right style="thin">
        <color auto="1"/>
      </right>
      <top style="dotted">
        <color theme="0" tint="-0.14999847407452621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theme="0" tint="-0.14999847407452621"/>
      </bottom>
      <diagonal/>
    </border>
    <border>
      <left/>
      <right style="thin">
        <color auto="1"/>
      </right>
      <top/>
      <bottom style="dotted">
        <color theme="0" tint="-0.1499984740745262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theme="1" tint="0.499984740745262"/>
      </bottom>
      <diagonal/>
    </border>
    <border>
      <left/>
      <right style="dotted">
        <color theme="1" tint="0.499984740745262"/>
      </right>
      <top/>
      <bottom/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dotted">
        <color theme="1" tint="0.499984740745262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auto="1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auto="1"/>
      </left>
      <right/>
      <top/>
      <bottom style="dotted">
        <color theme="0" tint="-0.14999847407452621"/>
      </bottom>
      <diagonal/>
    </border>
    <border>
      <left style="thin">
        <color auto="1"/>
      </left>
      <right/>
      <top style="dotted">
        <color theme="0" tint="-0.14999847407452621"/>
      </top>
      <bottom style="dotted">
        <color theme="0" tint="-0.14999847407452621"/>
      </bottom>
      <diagonal/>
    </border>
    <border>
      <left/>
      <right/>
      <top style="dotted">
        <color theme="0" tint="-0.14999847407452621"/>
      </top>
      <bottom style="dotted">
        <color theme="0" tint="-0.14999847407452621"/>
      </bottom>
      <diagonal/>
    </border>
    <border>
      <left/>
      <right style="thin">
        <color auto="1"/>
      </right>
      <top style="dotted">
        <color theme="0" tint="-0.14999847407452621"/>
      </top>
      <bottom style="dotted">
        <color theme="0" tint="-0.14999847407452621"/>
      </bottom>
      <diagonal/>
    </border>
    <border>
      <left style="thin">
        <color auto="1"/>
      </left>
      <right/>
      <top style="dotted">
        <color theme="0" tint="-0.14999847407452621"/>
      </top>
      <bottom style="thin">
        <color auto="1"/>
      </bottom>
      <diagonal/>
    </border>
    <border>
      <left/>
      <right/>
      <top style="dotted">
        <color theme="0" tint="-0.14999847407452621"/>
      </top>
      <bottom style="thin">
        <color auto="1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auto="1"/>
      </left>
      <right/>
      <top style="thin">
        <color auto="1"/>
      </top>
      <bottom style="dotted">
        <color theme="0" tint="-0.14999847407452621"/>
      </bottom>
      <diagonal/>
    </border>
    <border>
      <left/>
      <right/>
      <top style="thin">
        <color auto="1"/>
      </top>
      <bottom style="dotted">
        <color theme="0" tint="-0.14999847407452621"/>
      </bottom>
      <diagonal/>
    </border>
    <border>
      <left/>
      <right style="thin">
        <color auto="1"/>
      </right>
      <top style="thin">
        <color auto="1"/>
      </top>
      <bottom style="dotted">
        <color theme="0" tint="-0.14999847407452621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rgb="FF808080"/>
      </bottom>
      <diagonal/>
    </border>
  </borders>
  <cellStyleXfs count="5">
    <xf numFmtId="0" fontId="0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4" fillId="0" borderId="0" applyFont="0" applyFill="0" applyBorder="0" applyAlignment="0" applyProtection="0"/>
  </cellStyleXfs>
  <cellXfs count="105">
    <xf numFmtId="0" fontId="0" fillId="0" borderId="0" xfId="0"/>
    <xf numFmtId="0" fontId="5" fillId="0" borderId="0" xfId="0" applyFont="1"/>
    <xf numFmtId="0" fontId="3" fillId="0" borderId="0" xfId="0" applyFont="1" applyBorder="1"/>
    <xf numFmtId="0" fontId="0" fillId="0" borderId="0" xfId="0" applyBorder="1"/>
    <xf numFmtId="0" fontId="2" fillId="0" borderId="0" xfId="0" applyFont="1" applyFill="1" applyBorder="1"/>
    <xf numFmtId="1" fontId="7" fillId="6" borderId="6" xfId="0" applyNumberFormat="1" applyFont="1" applyFill="1" applyBorder="1" applyAlignment="1">
      <alignment horizontal="left" indent="2"/>
    </xf>
    <xf numFmtId="1" fontId="7" fillId="6" borderId="7" xfId="0" applyNumberFormat="1" applyFont="1" applyFill="1" applyBorder="1" applyAlignment="1">
      <alignment horizontal="left" indent="2"/>
    </xf>
    <xf numFmtId="165" fontId="2" fillId="0" borderId="0" xfId="1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0" fillId="0" borderId="8" xfId="0" applyBorder="1"/>
    <xf numFmtId="0" fontId="0" fillId="0" borderId="9" xfId="0" applyBorder="1"/>
    <xf numFmtId="9" fontId="3" fillId="0" borderId="10" xfId="2" applyFont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0" fontId="8" fillId="0" borderId="0" xfId="0" applyFont="1"/>
    <xf numFmtId="0" fontId="8" fillId="0" borderId="9" xfId="0" applyFont="1" applyBorder="1"/>
    <xf numFmtId="3" fontId="0" fillId="0" borderId="0" xfId="0" applyNumberFormat="1"/>
    <xf numFmtId="0" fontId="0" fillId="7" borderId="0" xfId="0" applyFill="1"/>
    <xf numFmtId="0" fontId="0" fillId="7" borderId="9" xfId="0" applyFill="1" applyBorder="1"/>
    <xf numFmtId="0" fontId="5" fillId="7" borderId="0" xfId="0" applyFont="1" applyFill="1" applyBorder="1"/>
    <xf numFmtId="164" fontId="0" fillId="7" borderId="9" xfId="2" applyNumberFormat="1" applyFont="1" applyFill="1" applyBorder="1"/>
    <xf numFmtId="9" fontId="0" fillId="7" borderId="0" xfId="0" applyNumberFormat="1" applyFill="1"/>
    <xf numFmtId="0" fontId="0" fillId="7" borderId="0" xfId="0" applyFill="1" applyBorder="1"/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right" vertical="center" indent="1"/>
    </xf>
    <xf numFmtId="0" fontId="3" fillId="3" borderId="12" xfId="0" applyFont="1" applyFill="1" applyBorder="1" applyAlignment="1">
      <alignment horizontal="right" vertical="center" indent="1"/>
    </xf>
    <xf numFmtId="0" fontId="3" fillId="4" borderId="12" xfId="0" applyFont="1" applyFill="1" applyBorder="1" applyAlignment="1">
      <alignment horizontal="right" vertical="center" indent="1"/>
    </xf>
    <xf numFmtId="0" fontId="3" fillId="5" borderId="12" xfId="0" applyFont="1" applyFill="1" applyBorder="1" applyAlignment="1">
      <alignment horizontal="right" vertical="center" indent="1"/>
    </xf>
    <xf numFmtId="0" fontId="3" fillId="0" borderId="14" xfId="0" applyFont="1" applyBorder="1" applyAlignment="1">
      <alignment horizontal="right" vertical="center" wrapText="1" indent="1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3" fontId="3" fillId="0" borderId="16" xfId="0" applyNumberFormat="1" applyFont="1" applyBorder="1" applyAlignment="1">
      <alignment horizontal="right" vertical="center" indent="1"/>
    </xf>
    <xf numFmtId="3" fontId="3" fillId="0" borderId="17" xfId="0" applyNumberFormat="1" applyFont="1" applyBorder="1" applyAlignment="1">
      <alignment horizontal="right" vertical="center" indent="1"/>
    </xf>
    <xf numFmtId="0" fontId="2" fillId="0" borderId="18" xfId="0" applyFont="1" applyBorder="1"/>
    <xf numFmtId="0" fontId="2" fillId="0" borderId="4" xfId="0" applyFont="1" applyBorder="1"/>
    <xf numFmtId="3" fontId="2" fillId="0" borderId="4" xfId="0" applyNumberFormat="1" applyFont="1" applyBorder="1" applyAlignment="1">
      <alignment horizontal="right" vertical="center" indent="1"/>
    </xf>
    <xf numFmtId="3" fontId="2" fillId="0" borderId="5" xfId="0" applyNumberFormat="1" applyFont="1" applyBorder="1" applyAlignment="1">
      <alignment horizontal="right" vertical="center" indent="1"/>
    </xf>
    <xf numFmtId="0" fontId="2" fillId="0" borderId="19" xfId="0" applyFont="1" applyBorder="1"/>
    <xf numFmtId="0" fontId="2" fillId="0" borderId="20" xfId="0" applyFont="1" applyBorder="1"/>
    <xf numFmtId="3" fontId="2" fillId="0" borderId="20" xfId="0" applyNumberFormat="1" applyFont="1" applyBorder="1" applyAlignment="1">
      <alignment horizontal="right" vertical="center" indent="1"/>
    </xf>
    <xf numFmtId="3" fontId="2" fillId="0" borderId="21" xfId="0" applyNumberFormat="1" applyFont="1" applyBorder="1" applyAlignment="1">
      <alignment horizontal="right" vertical="center" indent="1"/>
    </xf>
    <xf numFmtId="3" fontId="2" fillId="2" borderId="20" xfId="0" applyNumberFormat="1" applyFont="1" applyFill="1" applyBorder="1" applyAlignment="1">
      <alignment horizontal="right" vertical="center" indent="1"/>
    </xf>
    <xf numFmtId="3" fontId="2" fillId="0" borderId="3" xfId="0" applyNumberFormat="1" applyFont="1" applyBorder="1" applyAlignment="1">
      <alignment horizontal="right" vertical="center" indent="1"/>
    </xf>
    <xf numFmtId="0" fontId="2" fillId="0" borderId="22" xfId="0" applyFont="1" applyBorder="1"/>
    <xf numFmtId="0" fontId="2" fillId="0" borderId="23" xfId="0" applyFont="1" applyBorder="1"/>
    <xf numFmtId="3" fontId="2" fillId="0" borderId="23" xfId="0" applyNumberFormat="1" applyFont="1" applyBorder="1" applyAlignment="1">
      <alignment horizontal="right" vertical="center" indent="1"/>
    </xf>
    <xf numFmtId="0" fontId="3" fillId="0" borderId="12" xfId="0" applyFont="1" applyBorder="1" applyAlignment="1">
      <alignment horizontal="left" vertical="center"/>
    </xf>
    <xf numFmtId="9" fontId="3" fillId="0" borderId="24" xfId="0" applyNumberFormat="1" applyFont="1" applyBorder="1" applyAlignment="1">
      <alignment horizontal="left" vertical="center"/>
    </xf>
    <xf numFmtId="3" fontId="2" fillId="2" borderId="4" xfId="0" applyNumberFormat="1" applyFont="1" applyFill="1" applyBorder="1" applyAlignment="1">
      <alignment horizontal="right" vertical="center" indent="1"/>
    </xf>
    <xf numFmtId="0" fontId="2" fillId="0" borderId="25" xfId="0" applyFont="1" applyBorder="1"/>
    <xf numFmtId="0" fontId="2" fillId="0" borderId="26" xfId="0" applyFont="1" applyBorder="1"/>
    <xf numFmtId="3" fontId="2" fillId="0" borderId="26" xfId="0" applyNumberFormat="1" applyFont="1" applyBorder="1" applyAlignment="1">
      <alignment horizontal="right" vertical="center" indent="1"/>
    </xf>
    <xf numFmtId="3" fontId="2" fillId="0" borderId="27" xfId="0" applyNumberFormat="1" applyFont="1" applyBorder="1" applyAlignment="1">
      <alignment horizontal="right" vertical="center" indent="1"/>
    </xf>
    <xf numFmtId="0" fontId="8" fillId="0" borderId="0" xfId="0" applyFont="1" applyBorder="1"/>
    <xf numFmtId="9" fontId="3" fillId="0" borderId="24" xfId="0" applyNumberFormat="1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right" vertical="center" indent="1"/>
    </xf>
    <xf numFmtId="9" fontId="2" fillId="0" borderId="5" xfId="0" applyNumberFormat="1" applyFont="1" applyBorder="1" applyAlignment="1">
      <alignment horizontal="right" vertical="center" indent="1"/>
    </xf>
    <xf numFmtId="9" fontId="2" fillId="0" borderId="20" xfId="0" applyNumberFormat="1" applyFont="1" applyBorder="1" applyAlignment="1">
      <alignment horizontal="right" vertical="center" indent="1"/>
    </xf>
    <xf numFmtId="9" fontId="2" fillId="0" borderId="21" xfId="0" applyNumberFormat="1" applyFont="1" applyBorder="1" applyAlignment="1">
      <alignment horizontal="right" vertical="center" indent="1"/>
    </xf>
    <xf numFmtId="9" fontId="2" fillId="2" borderId="20" xfId="0" applyNumberFormat="1" applyFont="1" applyFill="1" applyBorder="1" applyAlignment="1">
      <alignment horizontal="right" vertical="center" indent="1"/>
    </xf>
    <xf numFmtId="9" fontId="2" fillId="0" borderId="20" xfId="0" applyNumberFormat="1" applyFont="1" applyFill="1" applyBorder="1" applyAlignment="1">
      <alignment horizontal="right" vertical="center" indent="1"/>
    </xf>
    <xf numFmtId="9" fontId="2" fillId="0" borderId="3" xfId="0" applyNumberFormat="1" applyFont="1" applyBorder="1" applyAlignment="1">
      <alignment horizontal="right" vertical="center" indent="1"/>
    </xf>
    <xf numFmtId="9" fontId="2" fillId="0" borderId="23" xfId="0" applyNumberFormat="1" applyFont="1" applyBorder="1" applyAlignment="1">
      <alignment horizontal="right" vertical="center" indent="1"/>
    </xf>
    <xf numFmtId="3" fontId="7" fillId="6" borderId="1" xfId="0" applyNumberFormat="1" applyFont="1" applyFill="1" applyBorder="1" applyAlignment="1">
      <alignment horizontal="left" vertical="center" wrapText="1" indent="2"/>
    </xf>
    <xf numFmtId="3" fontId="7" fillId="6" borderId="2" xfId="0" applyNumberFormat="1" applyFont="1" applyFill="1" applyBorder="1" applyAlignment="1">
      <alignment horizontal="left" vertical="center" wrapText="1" indent="2"/>
    </xf>
    <xf numFmtId="3" fontId="7" fillId="6" borderId="0" xfId="0" applyNumberFormat="1" applyFont="1" applyFill="1" applyBorder="1" applyAlignment="1">
      <alignment horizontal="left" vertical="center" wrapText="1" indent="2"/>
    </xf>
    <xf numFmtId="3" fontId="7" fillId="6" borderId="3" xfId="0" applyNumberFormat="1" applyFont="1" applyFill="1" applyBorder="1" applyAlignment="1">
      <alignment horizontal="left" vertical="center" wrapText="1" indent="2"/>
    </xf>
    <xf numFmtId="3" fontId="7" fillId="6" borderId="4" xfId="0" applyNumberFormat="1" applyFont="1" applyFill="1" applyBorder="1" applyAlignment="1">
      <alignment horizontal="left" vertical="center" wrapText="1" indent="2"/>
    </xf>
    <xf numFmtId="3" fontId="7" fillId="6" borderId="5" xfId="0" applyNumberFormat="1" applyFont="1" applyFill="1" applyBorder="1" applyAlignment="1">
      <alignment horizontal="left" vertical="center" wrapText="1" indent="2"/>
    </xf>
    <xf numFmtId="0" fontId="1" fillId="0" borderId="18" xfId="0" applyFont="1" applyBorder="1"/>
    <xf numFmtId="0" fontId="1" fillId="0" borderId="4" xfId="0" applyFont="1" applyBorder="1"/>
    <xf numFmtId="3" fontId="1" fillId="0" borderId="4" xfId="0" applyNumberFormat="1" applyFont="1" applyBorder="1" applyAlignment="1">
      <alignment horizontal="right" vertical="center" indent="1"/>
    </xf>
    <xf numFmtId="3" fontId="1" fillId="0" borderId="5" xfId="0" applyNumberFormat="1" applyFont="1" applyBorder="1" applyAlignment="1">
      <alignment horizontal="right" vertical="center" indent="1"/>
    </xf>
    <xf numFmtId="0" fontId="1" fillId="0" borderId="19" xfId="0" applyFont="1" applyBorder="1"/>
    <xf numFmtId="0" fontId="1" fillId="0" borderId="20" xfId="0" applyFont="1" applyBorder="1"/>
    <xf numFmtId="3" fontId="1" fillId="0" borderId="20" xfId="0" applyNumberFormat="1" applyFont="1" applyBorder="1" applyAlignment="1">
      <alignment horizontal="right" vertical="center" indent="1"/>
    </xf>
    <xf numFmtId="3" fontId="1" fillId="0" borderId="21" xfId="0" applyNumberFormat="1" applyFont="1" applyBorder="1" applyAlignment="1">
      <alignment horizontal="right" vertical="center" indent="1"/>
    </xf>
    <xf numFmtId="3" fontId="1" fillId="8" borderId="20" xfId="0" applyNumberFormat="1" applyFont="1" applyFill="1" applyBorder="1" applyAlignment="1">
      <alignment horizontal="right" vertical="center" indent="1"/>
    </xf>
    <xf numFmtId="3" fontId="1" fillId="0" borderId="3" xfId="0" applyNumberFormat="1" applyFont="1" applyBorder="1" applyAlignment="1">
      <alignment horizontal="right" vertical="center" indent="1"/>
    </xf>
    <xf numFmtId="0" fontId="1" fillId="0" borderId="22" xfId="0" applyFont="1" applyBorder="1"/>
    <xf numFmtId="0" fontId="1" fillId="0" borderId="23" xfId="0" applyFont="1" applyBorder="1"/>
    <xf numFmtId="3" fontId="1" fillId="0" borderId="23" xfId="0" applyNumberFormat="1" applyFont="1" applyBorder="1" applyAlignment="1">
      <alignment horizontal="right" vertical="center" indent="1"/>
    </xf>
    <xf numFmtId="3" fontId="1" fillId="8" borderId="4" xfId="0" applyNumberFormat="1" applyFont="1" applyFill="1" applyBorder="1" applyAlignment="1">
      <alignment horizontal="right" vertical="center" indent="1"/>
    </xf>
    <xf numFmtId="166" fontId="1" fillId="0" borderId="20" xfId="0" applyNumberFormat="1" applyFont="1" applyBorder="1" applyAlignment="1">
      <alignment horizontal="right" vertical="center" indent="1"/>
    </xf>
    <xf numFmtId="166" fontId="1" fillId="0" borderId="21" xfId="0" applyNumberFormat="1" applyFont="1" applyBorder="1" applyAlignment="1">
      <alignment horizontal="right" vertical="center" indent="1"/>
    </xf>
    <xf numFmtId="0" fontId="3" fillId="7" borderId="0" xfId="0" applyFont="1" applyFill="1" applyBorder="1"/>
    <xf numFmtId="0" fontId="8" fillId="7" borderId="0" xfId="0" applyFont="1" applyFill="1"/>
    <xf numFmtId="0" fontId="9" fillId="7" borderId="0" xfId="0" applyFont="1" applyFill="1"/>
    <xf numFmtId="0" fontId="1" fillId="7" borderId="0" xfId="0" applyFont="1" applyFill="1" applyBorder="1"/>
    <xf numFmtId="0" fontId="1" fillId="7" borderId="0" xfId="0" applyFont="1" applyFill="1"/>
    <xf numFmtId="3" fontId="1" fillId="7" borderId="0" xfId="0" applyNumberFormat="1" applyFont="1" applyFill="1"/>
    <xf numFmtId="3" fontId="1" fillId="7" borderId="20" xfId="0" applyNumberFormat="1" applyFont="1" applyFill="1" applyBorder="1" applyAlignment="1">
      <alignment horizontal="right" vertical="center" indent="1"/>
    </xf>
    <xf numFmtId="165" fontId="1" fillId="7" borderId="0" xfId="4" applyNumberFormat="1" applyFont="1" applyFill="1" applyAlignment="1">
      <alignment horizontal="right"/>
    </xf>
    <xf numFmtId="165" fontId="1" fillId="7" borderId="0" xfId="0" applyNumberFormat="1" applyFont="1" applyFill="1" applyAlignment="1">
      <alignment horizontal="right"/>
    </xf>
    <xf numFmtId="0" fontId="3" fillId="7" borderId="8" xfId="0" applyFont="1" applyFill="1" applyBorder="1"/>
    <xf numFmtId="0" fontId="1" fillId="0" borderId="25" xfId="0" applyFont="1" applyBorder="1"/>
    <xf numFmtId="0" fontId="1" fillId="0" borderId="26" xfId="0" applyFont="1" applyBorder="1"/>
    <xf numFmtId="3" fontId="1" fillId="0" borderId="26" xfId="0" applyNumberFormat="1" applyFont="1" applyBorder="1" applyAlignment="1">
      <alignment horizontal="right" vertical="center" indent="1"/>
    </xf>
    <xf numFmtId="3" fontId="1" fillId="0" borderId="27" xfId="0" applyNumberFormat="1" applyFont="1" applyBorder="1" applyAlignment="1">
      <alignment horizontal="right" vertical="center" indent="1"/>
    </xf>
    <xf numFmtId="3" fontId="1" fillId="2" borderId="20" xfId="0" applyNumberFormat="1" applyFont="1" applyFill="1" applyBorder="1" applyAlignment="1">
      <alignment horizontal="right" vertical="center" indent="1"/>
    </xf>
    <xf numFmtId="3" fontId="1" fillId="2" borderId="26" xfId="0" applyNumberFormat="1" applyFont="1" applyFill="1" applyBorder="1" applyAlignment="1">
      <alignment horizontal="right" vertical="center" indent="1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vertical="center"/>
    </xf>
  </cellXfs>
  <cellStyles count="5">
    <cellStyle name="Milliers" xfId="1" builtinId="3"/>
    <cellStyle name="Milliers 2" xfId="4"/>
    <cellStyle name="Normal" xfId="0" builtinId="0"/>
    <cellStyle name="Normal 2" xfId="3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3811</xdr:colOff>
      <xdr:row>127</xdr:row>
      <xdr:rowOff>15241</xdr:rowOff>
    </xdr:from>
    <xdr:to>
      <xdr:col>5</xdr:col>
      <xdr:colOff>121921</xdr:colOff>
      <xdr:row>129</xdr:row>
      <xdr:rowOff>175260</xdr:rowOff>
    </xdr:to>
    <xdr:sp macro="" textlink="">
      <xdr:nvSpPr>
        <xdr:cNvPr id="2" name="Accolade fermante 1"/>
        <xdr:cNvSpPr/>
      </xdr:nvSpPr>
      <xdr:spPr>
        <a:xfrm>
          <a:off x="3099436" y="24399241"/>
          <a:ext cx="118110" cy="53149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0</xdr:colOff>
      <xdr:row>125</xdr:row>
      <xdr:rowOff>22861</xdr:rowOff>
    </xdr:from>
    <xdr:to>
      <xdr:col>5</xdr:col>
      <xdr:colOff>121920</xdr:colOff>
      <xdr:row>126</xdr:row>
      <xdr:rowOff>160021</xdr:rowOff>
    </xdr:to>
    <xdr:sp macro="" textlink="">
      <xdr:nvSpPr>
        <xdr:cNvPr id="4" name="Accolade fermante 3"/>
        <xdr:cNvSpPr/>
      </xdr:nvSpPr>
      <xdr:spPr>
        <a:xfrm>
          <a:off x="3095625" y="24025861"/>
          <a:ext cx="121920" cy="32766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3811</xdr:colOff>
      <xdr:row>129</xdr:row>
      <xdr:rowOff>15241</xdr:rowOff>
    </xdr:from>
    <xdr:to>
      <xdr:col>5</xdr:col>
      <xdr:colOff>121921</xdr:colOff>
      <xdr:row>131</xdr:row>
      <xdr:rowOff>175260</xdr:rowOff>
    </xdr:to>
    <xdr:sp macro="" textlink="">
      <xdr:nvSpPr>
        <xdr:cNvPr id="2" name="Accolade fermante 1"/>
        <xdr:cNvSpPr/>
      </xdr:nvSpPr>
      <xdr:spPr>
        <a:xfrm>
          <a:off x="3147061" y="21208366"/>
          <a:ext cx="118110" cy="50291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0</xdr:colOff>
      <xdr:row>127</xdr:row>
      <xdr:rowOff>22861</xdr:rowOff>
    </xdr:from>
    <xdr:to>
      <xdr:col>5</xdr:col>
      <xdr:colOff>121920</xdr:colOff>
      <xdr:row>128</xdr:row>
      <xdr:rowOff>160021</xdr:rowOff>
    </xdr:to>
    <xdr:sp macro="" textlink="">
      <xdr:nvSpPr>
        <xdr:cNvPr id="3" name="Accolade fermante 2"/>
        <xdr:cNvSpPr/>
      </xdr:nvSpPr>
      <xdr:spPr>
        <a:xfrm>
          <a:off x="3143250" y="20834986"/>
          <a:ext cx="121920" cy="32766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3811</xdr:colOff>
      <xdr:row>129</xdr:row>
      <xdr:rowOff>15241</xdr:rowOff>
    </xdr:from>
    <xdr:to>
      <xdr:col>5</xdr:col>
      <xdr:colOff>121921</xdr:colOff>
      <xdr:row>131</xdr:row>
      <xdr:rowOff>175260</xdr:rowOff>
    </xdr:to>
    <xdr:sp macro="" textlink="">
      <xdr:nvSpPr>
        <xdr:cNvPr id="4" name="Accolade fermante 3"/>
        <xdr:cNvSpPr/>
      </xdr:nvSpPr>
      <xdr:spPr>
        <a:xfrm>
          <a:off x="3223261" y="20836891"/>
          <a:ext cx="118110" cy="50291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0</xdr:colOff>
      <xdr:row>127</xdr:row>
      <xdr:rowOff>22861</xdr:rowOff>
    </xdr:from>
    <xdr:to>
      <xdr:col>5</xdr:col>
      <xdr:colOff>121920</xdr:colOff>
      <xdr:row>128</xdr:row>
      <xdr:rowOff>160021</xdr:rowOff>
    </xdr:to>
    <xdr:sp macro="" textlink="">
      <xdr:nvSpPr>
        <xdr:cNvPr id="5" name="Accolade fermante 4"/>
        <xdr:cNvSpPr/>
      </xdr:nvSpPr>
      <xdr:spPr>
        <a:xfrm>
          <a:off x="3219450" y="20492086"/>
          <a:ext cx="121920" cy="32766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3811</xdr:colOff>
      <xdr:row>129</xdr:row>
      <xdr:rowOff>15241</xdr:rowOff>
    </xdr:from>
    <xdr:to>
      <xdr:col>5</xdr:col>
      <xdr:colOff>121921</xdr:colOff>
      <xdr:row>131</xdr:row>
      <xdr:rowOff>175260</xdr:rowOff>
    </xdr:to>
    <xdr:sp macro="" textlink="">
      <xdr:nvSpPr>
        <xdr:cNvPr id="6" name="Accolade fermante 5"/>
        <xdr:cNvSpPr/>
      </xdr:nvSpPr>
      <xdr:spPr>
        <a:xfrm>
          <a:off x="3223261" y="20836891"/>
          <a:ext cx="118110" cy="50291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0</xdr:colOff>
      <xdr:row>127</xdr:row>
      <xdr:rowOff>22861</xdr:rowOff>
    </xdr:from>
    <xdr:to>
      <xdr:col>5</xdr:col>
      <xdr:colOff>121920</xdr:colOff>
      <xdr:row>128</xdr:row>
      <xdr:rowOff>160021</xdr:rowOff>
    </xdr:to>
    <xdr:sp macro="" textlink="">
      <xdr:nvSpPr>
        <xdr:cNvPr id="7" name="Accolade fermante 6"/>
        <xdr:cNvSpPr/>
      </xdr:nvSpPr>
      <xdr:spPr>
        <a:xfrm>
          <a:off x="3219450" y="20492086"/>
          <a:ext cx="121920" cy="32766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3811</xdr:colOff>
      <xdr:row>127</xdr:row>
      <xdr:rowOff>15241</xdr:rowOff>
    </xdr:from>
    <xdr:to>
      <xdr:col>5</xdr:col>
      <xdr:colOff>121921</xdr:colOff>
      <xdr:row>129</xdr:row>
      <xdr:rowOff>175260</xdr:rowOff>
    </xdr:to>
    <xdr:sp macro="" textlink="">
      <xdr:nvSpPr>
        <xdr:cNvPr id="3" name="Accolade fermante 2"/>
        <xdr:cNvSpPr/>
      </xdr:nvSpPr>
      <xdr:spPr>
        <a:xfrm>
          <a:off x="3366136" y="24399241"/>
          <a:ext cx="118110" cy="53149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0</xdr:colOff>
      <xdr:row>125</xdr:row>
      <xdr:rowOff>22861</xdr:rowOff>
    </xdr:from>
    <xdr:to>
      <xdr:col>5</xdr:col>
      <xdr:colOff>121920</xdr:colOff>
      <xdr:row>126</xdr:row>
      <xdr:rowOff>160021</xdr:rowOff>
    </xdr:to>
    <xdr:sp macro="" textlink="">
      <xdr:nvSpPr>
        <xdr:cNvPr id="4" name="Accolade fermante 3"/>
        <xdr:cNvSpPr/>
      </xdr:nvSpPr>
      <xdr:spPr>
        <a:xfrm>
          <a:off x="3362325" y="24035386"/>
          <a:ext cx="121920" cy="31813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3811</xdr:colOff>
      <xdr:row>127</xdr:row>
      <xdr:rowOff>15241</xdr:rowOff>
    </xdr:from>
    <xdr:to>
      <xdr:col>5</xdr:col>
      <xdr:colOff>121921</xdr:colOff>
      <xdr:row>129</xdr:row>
      <xdr:rowOff>175260</xdr:rowOff>
    </xdr:to>
    <xdr:sp macro="" textlink="">
      <xdr:nvSpPr>
        <xdr:cNvPr id="6" name="Accolade fermante 5"/>
        <xdr:cNvSpPr/>
      </xdr:nvSpPr>
      <xdr:spPr>
        <a:xfrm>
          <a:off x="3099436" y="24380191"/>
          <a:ext cx="118110" cy="53149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0</xdr:colOff>
      <xdr:row>125</xdr:row>
      <xdr:rowOff>22861</xdr:rowOff>
    </xdr:from>
    <xdr:to>
      <xdr:col>5</xdr:col>
      <xdr:colOff>121920</xdr:colOff>
      <xdr:row>126</xdr:row>
      <xdr:rowOff>160021</xdr:rowOff>
    </xdr:to>
    <xdr:sp macro="" textlink="">
      <xdr:nvSpPr>
        <xdr:cNvPr id="7" name="Accolade fermante 6"/>
        <xdr:cNvSpPr/>
      </xdr:nvSpPr>
      <xdr:spPr>
        <a:xfrm>
          <a:off x="3095625" y="24006811"/>
          <a:ext cx="121920" cy="32766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3811</xdr:colOff>
      <xdr:row>126</xdr:row>
      <xdr:rowOff>15241</xdr:rowOff>
    </xdr:from>
    <xdr:to>
      <xdr:col>5</xdr:col>
      <xdr:colOff>121921</xdr:colOff>
      <xdr:row>128</xdr:row>
      <xdr:rowOff>175260</xdr:rowOff>
    </xdr:to>
    <xdr:sp macro="" textlink="">
      <xdr:nvSpPr>
        <xdr:cNvPr id="3" name="Accolade fermante 2"/>
        <xdr:cNvSpPr/>
      </xdr:nvSpPr>
      <xdr:spPr>
        <a:xfrm>
          <a:off x="3147061" y="23008591"/>
          <a:ext cx="118110" cy="53149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0</xdr:colOff>
      <xdr:row>124</xdr:row>
      <xdr:rowOff>22861</xdr:rowOff>
    </xdr:from>
    <xdr:to>
      <xdr:col>5</xdr:col>
      <xdr:colOff>121920</xdr:colOff>
      <xdr:row>125</xdr:row>
      <xdr:rowOff>160021</xdr:rowOff>
    </xdr:to>
    <xdr:sp macro="" textlink="">
      <xdr:nvSpPr>
        <xdr:cNvPr id="4" name="Accolade fermante 3"/>
        <xdr:cNvSpPr/>
      </xdr:nvSpPr>
      <xdr:spPr>
        <a:xfrm>
          <a:off x="3143250" y="22644736"/>
          <a:ext cx="121920" cy="31813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3811</xdr:colOff>
      <xdr:row>126</xdr:row>
      <xdr:rowOff>15241</xdr:rowOff>
    </xdr:from>
    <xdr:to>
      <xdr:col>5</xdr:col>
      <xdr:colOff>121921</xdr:colOff>
      <xdr:row>128</xdr:row>
      <xdr:rowOff>175260</xdr:rowOff>
    </xdr:to>
    <xdr:sp macro="" textlink="">
      <xdr:nvSpPr>
        <xdr:cNvPr id="5" name="Accolade fermante 4"/>
        <xdr:cNvSpPr/>
      </xdr:nvSpPr>
      <xdr:spPr>
        <a:xfrm>
          <a:off x="3366136" y="24380191"/>
          <a:ext cx="118110" cy="53149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0</xdr:colOff>
      <xdr:row>124</xdr:row>
      <xdr:rowOff>22861</xdr:rowOff>
    </xdr:from>
    <xdr:to>
      <xdr:col>5</xdr:col>
      <xdr:colOff>121920</xdr:colOff>
      <xdr:row>125</xdr:row>
      <xdr:rowOff>160021</xdr:rowOff>
    </xdr:to>
    <xdr:sp macro="" textlink="">
      <xdr:nvSpPr>
        <xdr:cNvPr id="6" name="Accolade fermante 5"/>
        <xdr:cNvSpPr/>
      </xdr:nvSpPr>
      <xdr:spPr>
        <a:xfrm>
          <a:off x="3362325" y="24016336"/>
          <a:ext cx="121920" cy="31813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3811</xdr:colOff>
      <xdr:row>126</xdr:row>
      <xdr:rowOff>15241</xdr:rowOff>
    </xdr:from>
    <xdr:to>
      <xdr:col>5</xdr:col>
      <xdr:colOff>121921</xdr:colOff>
      <xdr:row>128</xdr:row>
      <xdr:rowOff>175260</xdr:rowOff>
    </xdr:to>
    <xdr:sp macro="" textlink="">
      <xdr:nvSpPr>
        <xdr:cNvPr id="7" name="Accolade fermante 6"/>
        <xdr:cNvSpPr/>
      </xdr:nvSpPr>
      <xdr:spPr>
        <a:xfrm>
          <a:off x="3366136" y="24380191"/>
          <a:ext cx="118110" cy="53149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0</xdr:colOff>
      <xdr:row>124</xdr:row>
      <xdr:rowOff>22861</xdr:rowOff>
    </xdr:from>
    <xdr:to>
      <xdr:col>5</xdr:col>
      <xdr:colOff>121920</xdr:colOff>
      <xdr:row>125</xdr:row>
      <xdr:rowOff>160021</xdr:rowOff>
    </xdr:to>
    <xdr:sp macro="" textlink="">
      <xdr:nvSpPr>
        <xdr:cNvPr id="8" name="Accolade fermante 7"/>
        <xdr:cNvSpPr/>
      </xdr:nvSpPr>
      <xdr:spPr>
        <a:xfrm>
          <a:off x="3362325" y="24016336"/>
          <a:ext cx="121920" cy="31813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3811</xdr:colOff>
      <xdr:row>128</xdr:row>
      <xdr:rowOff>15241</xdr:rowOff>
    </xdr:from>
    <xdr:to>
      <xdr:col>5</xdr:col>
      <xdr:colOff>121921</xdr:colOff>
      <xdr:row>130</xdr:row>
      <xdr:rowOff>175260</xdr:rowOff>
    </xdr:to>
    <xdr:sp macro="" textlink="">
      <xdr:nvSpPr>
        <xdr:cNvPr id="2" name="Accolade fermante 1"/>
        <xdr:cNvSpPr/>
      </xdr:nvSpPr>
      <xdr:spPr>
        <a:xfrm>
          <a:off x="3366136" y="24618316"/>
          <a:ext cx="118110" cy="54101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0</xdr:colOff>
      <xdr:row>126</xdr:row>
      <xdr:rowOff>22861</xdr:rowOff>
    </xdr:from>
    <xdr:to>
      <xdr:col>5</xdr:col>
      <xdr:colOff>121920</xdr:colOff>
      <xdr:row>127</xdr:row>
      <xdr:rowOff>160021</xdr:rowOff>
    </xdr:to>
    <xdr:sp macro="" textlink="">
      <xdr:nvSpPr>
        <xdr:cNvPr id="3" name="Accolade fermante 2"/>
        <xdr:cNvSpPr/>
      </xdr:nvSpPr>
      <xdr:spPr>
        <a:xfrm>
          <a:off x="3362325" y="24244936"/>
          <a:ext cx="121920" cy="32766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3811</xdr:colOff>
      <xdr:row>128</xdr:row>
      <xdr:rowOff>15241</xdr:rowOff>
    </xdr:from>
    <xdr:to>
      <xdr:col>5</xdr:col>
      <xdr:colOff>121921</xdr:colOff>
      <xdr:row>130</xdr:row>
      <xdr:rowOff>175260</xdr:rowOff>
    </xdr:to>
    <xdr:sp macro="" textlink="">
      <xdr:nvSpPr>
        <xdr:cNvPr id="4" name="Accolade fermante 3"/>
        <xdr:cNvSpPr/>
      </xdr:nvSpPr>
      <xdr:spPr>
        <a:xfrm>
          <a:off x="3366136" y="24380191"/>
          <a:ext cx="118110" cy="53149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0</xdr:colOff>
      <xdr:row>126</xdr:row>
      <xdr:rowOff>22861</xdr:rowOff>
    </xdr:from>
    <xdr:to>
      <xdr:col>5</xdr:col>
      <xdr:colOff>121920</xdr:colOff>
      <xdr:row>127</xdr:row>
      <xdr:rowOff>160021</xdr:rowOff>
    </xdr:to>
    <xdr:sp macro="" textlink="">
      <xdr:nvSpPr>
        <xdr:cNvPr id="5" name="Accolade fermante 4"/>
        <xdr:cNvSpPr/>
      </xdr:nvSpPr>
      <xdr:spPr>
        <a:xfrm>
          <a:off x="3362325" y="24016336"/>
          <a:ext cx="121920" cy="31813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3811</xdr:colOff>
      <xdr:row>128</xdr:row>
      <xdr:rowOff>15241</xdr:rowOff>
    </xdr:from>
    <xdr:to>
      <xdr:col>5</xdr:col>
      <xdr:colOff>121921</xdr:colOff>
      <xdr:row>130</xdr:row>
      <xdr:rowOff>175260</xdr:rowOff>
    </xdr:to>
    <xdr:sp macro="" textlink="">
      <xdr:nvSpPr>
        <xdr:cNvPr id="6" name="Accolade fermante 5"/>
        <xdr:cNvSpPr/>
      </xdr:nvSpPr>
      <xdr:spPr>
        <a:xfrm>
          <a:off x="3366136" y="24380191"/>
          <a:ext cx="118110" cy="53149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0</xdr:colOff>
      <xdr:row>126</xdr:row>
      <xdr:rowOff>22861</xdr:rowOff>
    </xdr:from>
    <xdr:to>
      <xdr:col>5</xdr:col>
      <xdr:colOff>121920</xdr:colOff>
      <xdr:row>127</xdr:row>
      <xdr:rowOff>160021</xdr:rowOff>
    </xdr:to>
    <xdr:sp macro="" textlink="">
      <xdr:nvSpPr>
        <xdr:cNvPr id="7" name="Accolade fermante 6"/>
        <xdr:cNvSpPr/>
      </xdr:nvSpPr>
      <xdr:spPr>
        <a:xfrm>
          <a:off x="3362325" y="24016336"/>
          <a:ext cx="121920" cy="31813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3811</xdr:colOff>
      <xdr:row>127</xdr:row>
      <xdr:rowOff>15241</xdr:rowOff>
    </xdr:from>
    <xdr:to>
      <xdr:col>5</xdr:col>
      <xdr:colOff>121921</xdr:colOff>
      <xdr:row>129</xdr:row>
      <xdr:rowOff>175260</xdr:rowOff>
    </xdr:to>
    <xdr:sp macro="" textlink="">
      <xdr:nvSpPr>
        <xdr:cNvPr id="2" name="Accolade fermante 1"/>
        <xdr:cNvSpPr/>
      </xdr:nvSpPr>
      <xdr:spPr>
        <a:xfrm>
          <a:off x="3223261" y="24380191"/>
          <a:ext cx="118110" cy="53149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0</xdr:colOff>
      <xdr:row>125</xdr:row>
      <xdr:rowOff>22861</xdr:rowOff>
    </xdr:from>
    <xdr:to>
      <xdr:col>5</xdr:col>
      <xdr:colOff>121920</xdr:colOff>
      <xdr:row>126</xdr:row>
      <xdr:rowOff>160021</xdr:rowOff>
    </xdr:to>
    <xdr:sp macro="" textlink="">
      <xdr:nvSpPr>
        <xdr:cNvPr id="3" name="Accolade fermante 2"/>
        <xdr:cNvSpPr/>
      </xdr:nvSpPr>
      <xdr:spPr>
        <a:xfrm>
          <a:off x="3219450" y="24006811"/>
          <a:ext cx="121920" cy="32766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3811</xdr:colOff>
      <xdr:row>127</xdr:row>
      <xdr:rowOff>15241</xdr:rowOff>
    </xdr:from>
    <xdr:to>
      <xdr:col>5</xdr:col>
      <xdr:colOff>121921</xdr:colOff>
      <xdr:row>129</xdr:row>
      <xdr:rowOff>175260</xdr:rowOff>
    </xdr:to>
    <xdr:sp macro="" textlink="">
      <xdr:nvSpPr>
        <xdr:cNvPr id="4" name="Accolade fermante 3"/>
        <xdr:cNvSpPr/>
      </xdr:nvSpPr>
      <xdr:spPr>
        <a:xfrm>
          <a:off x="3223261" y="24380191"/>
          <a:ext cx="118110" cy="53149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0</xdr:colOff>
      <xdr:row>125</xdr:row>
      <xdr:rowOff>22861</xdr:rowOff>
    </xdr:from>
    <xdr:to>
      <xdr:col>5</xdr:col>
      <xdr:colOff>121920</xdr:colOff>
      <xdr:row>126</xdr:row>
      <xdr:rowOff>160021</xdr:rowOff>
    </xdr:to>
    <xdr:sp macro="" textlink="">
      <xdr:nvSpPr>
        <xdr:cNvPr id="5" name="Accolade fermante 4"/>
        <xdr:cNvSpPr/>
      </xdr:nvSpPr>
      <xdr:spPr>
        <a:xfrm>
          <a:off x="3219450" y="24006811"/>
          <a:ext cx="121920" cy="32766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3811</xdr:colOff>
      <xdr:row>127</xdr:row>
      <xdr:rowOff>15241</xdr:rowOff>
    </xdr:from>
    <xdr:to>
      <xdr:col>5</xdr:col>
      <xdr:colOff>121921</xdr:colOff>
      <xdr:row>129</xdr:row>
      <xdr:rowOff>175260</xdr:rowOff>
    </xdr:to>
    <xdr:sp macro="" textlink="">
      <xdr:nvSpPr>
        <xdr:cNvPr id="2" name="Accolade fermante 1"/>
        <xdr:cNvSpPr/>
      </xdr:nvSpPr>
      <xdr:spPr>
        <a:xfrm>
          <a:off x="3223261" y="24380191"/>
          <a:ext cx="118110" cy="53149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0</xdr:colOff>
      <xdr:row>125</xdr:row>
      <xdr:rowOff>22861</xdr:rowOff>
    </xdr:from>
    <xdr:to>
      <xdr:col>5</xdr:col>
      <xdr:colOff>121920</xdr:colOff>
      <xdr:row>126</xdr:row>
      <xdr:rowOff>160021</xdr:rowOff>
    </xdr:to>
    <xdr:sp macro="" textlink="">
      <xdr:nvSpPr>
        <xdr:cNvPr id="3" name="Accolade fermante 2"/>
        <xdr:cNvSpPr/>
      </xdr:nvSpPr>
      <xdr:spPr>
        <a:xfrm>
          <a:off x="3219450" y="24006811"/>
          <a:ext cx="121920" cy="32766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3811</xdr:colOff>
      <xdr:row>127</xdr:row>
      <xdr:rowOff>15241</xdr:rowOff>
    </xdr:from>
    <xdr:to>
      <xdr:col>5</xdr:col>
      <xdr:colOff>121921</xdr:colOff>
      <xdr:row>129</xdr:row>
      <xdr:rowOff>175260</xdr:rowOff>
    </xdr:to>
    <xdr:sp macro="" textlink="">
      <xdr:nvSpPr>
        <xdr:cNvPr id="4" name="Accolade fermante 3"/>
        <xdr:cNvSpPr/>
      </xdr:nvSpPr>
      <xdr:spPr>
        <a:xfrm>
          <a:off x="3223261" y="24380191"/>
          <a:ext cx="118110" cy="53149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0</xdr:colOff>
      <xdr:row>125</xdr:row>
      <xdr:rowOff>22861</xdr:rowOff>
    </xdr:from>
    <xdr:to>
      <xdr:col>5</xdr:col>
      <xdr:colOff>121920</xdr:colOff>
      <xdr:row>126</xdr:row>
      <xdr:rowOff>160021</xdr:rowOff>
    </xdr:to>
    <xdr:sp macro="" textlink="">
      <xdr:nvSpPr>
        <xdr:cNvPr id="5" name="Accolade fermante 4"/>
        <xdr:cNvSpPr/>
      </xdr:nvSpPr>
      <xdr:spPr>
        <a:xfrm>
          <a:off x="3219450" y="24006811"/>
          <a:ext cx="121920" cy="32766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3811</xdr:colOff>
      <xdr:row>127</xdr:row>
      <xdr:rowOff>15241</xdr:rowOff>
    </xdr:from>
    <xdr:to>
      <xdr:col>5</xdr:col>
      <xdr:colOff>121921</xdr:colOff>
      <xdr:row>129</xdr:row>
      <xdr:rowOff>175260</xdr:rowOff>
    </xdr:to>
    <xdr:sp macro="" textlink="">
      <xdr:nvSpPr>
        <xdr:cNvPr id="2" name="Accolade fermante 1"/>
        <xdr:cNvSpPr/>
      </xdr:nvSpPr>
      <xdr:spPr>
        <a:xfrm>
          <a:off x="3223261" y="24380191"/>
          <a:ext cx="118110" cy="53149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0</xdr:colOff>
      <xdr:row>125</xdr:row>
      <xdr:rowOff>22861</xdr:rowOff>
    </xdr:from>
    <xdr:to>
      <xdr:col>5</xdr:col>
      <xdr:colOff>121920</xdr:colOff>
      <xdr:row>126</xdr:row>
      <xdr:rowOff>160021</xdr:rowOff>
    </xdr:to>
    <xdr:sp macro="" textlink="">
      <xdr:nvSpPr>
        <xdr:cNvPr id="3" name="Accolade fermante 2"/>
        <xdr:cNvSpPr/>
      </xdr:nvSpPr>
      <xdr:spPr>
        <a:xfrm>
          <a:off x="3219450" y="24006811"/>
          <a:ext cx="121920" cy="32766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3811</xdr:colOff>
      <xdr:row>127</xdr:row>
      <xdr:rowOff>15241</xdr:rowOff>
    </xdr:from>
    <xdr:to>
      <xdr:col>5</xdr:col>
      <xdr:colOff>121921</xdr:colOff>
      <xdr:row>129</xdr:row>
      <xdr:rowOff>175260</xdr:rowOff>
    </xdr:to>
    <xdr:sp macro="" textlink="">
      <xdr:nvSpPr>
        <xdr:cNvPr id="4" name="Accolade fermante 3"/>
        <xdr:cNvSpPr/>
      </xdr:nvSpPr>
      <xdr:spPr>
        <a:xfrm>
          <a:off x="3223261" y="24380191"/>
          <a:ext cx="118110" cy="53149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0</xdr:colOff>
      <xdr:row>125</xdr:row>
      <xdr:rowOff>22861</xdr:rowOff>
    </xdr:from>
    <xdr:to>
      <xdr:col>5</xdr:col>
      <xdr:colOff>121920</xdr:colOff>
      <xdr:row>126</xdr:row>
      <xdr:rowOff>160021</xdr:rowOff>
    </xdr:to>
    <xdr:sp macro="" textlink="">
      <xdr:nvSpPr>
        <xdr:cNvPr id="5" name="Accolade fermante 4"/>
        <xdr:cNvSpPr/>
      </xdr:nvSpPr>
      <xdr:spPr>
        <a:xfrm>
          <a:off x="3219450" y="24006811"/>
          <a:ext cx="121920" cy="32766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3811</xdr:colOff>
      <xdr:row>127</xdr:row>
      <xdr:rowOff>15241</xdr:rowOff>
    </xdr:from>
    <xdr:to>
      <xdr:col>5</xdr:col>
      <xdr:colOff>121921</xdr:colOff>
      <xdr:row>129</xdr:row>
      <xdr:rowOff>175260</xdr:rowOff>
    </xdr:to>
    <xdr:sp macro="" textlink="">
      <xdr:nvSpPr>
        <xdr:cNvPr id="2" name="Accolade fermante 1"/>
        <xdr:cNvSpPr/>
      </xdr:nvSpPr>
      <xdr:spPr>
        <a:xfrm>
          <a:off x="3223261" y="24380191"/>
          <a:ext cx="118110" cy="53149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0</xdr:colOff>
      <xdr:row>125</xdr:row>
      <xdr:rowOff>22861</xdr:rowOff>
    </xdr:from>
    <xdr:to>
      <xdr:col>5</xdr:col>
      <xdr:colOff>121920</xdr:colOff>
      <xdr:row>126</xdr:row>
      <xdr:rowOff>160021</xdr:rowOff>
    </xdr:to>
    <xdr:sp macro="" textlink="">
      <xdr:nvSpPr>
        <xdr:cNvPr id="3" name="Accolade fermante 2"/>
        <xdr:cNvSpPr/>
      </xdr:nvSpPr>
      <xdr:spPr>
        <a:xfrm>
          <a:off x="3219450" y="24006811"/>
          <a:ext cx="121920" cy="32766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3811</xdr:colOff>
      <xdr:row>127</xdr:row>
      <xdr:rowOff>15241</xdr:rowOff>
    </xdr:from>
    <xdr:to>
      <xdr:col>5</xdr:col>
      <xdr:colOff>121921</xdr:colOff>
      <xdr:row>129</xdr:row>
      <xdr:rowOff>175260</xdr:rowOff>
    </xdr:to>
    <xdr:sp macro="" textlink="">
      <xdr:nvSpPr>
        <xdr:cNvPr id="4" name="Accolade fermante 3"/>
        <xdr:cNvSpPr/>
      </xdr:nvSpPr>
      <xdr:spPr>
        <a:xfrm>
          <a:off x="3223261" y="24380191"/>
          <a:ext cx="118110" cy="53149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0</xdr:colOff>
      <xdr:row>125</xdr:row>
      <xdr:rowOff>22861</xdr:rowOff>
    </xdr:from>
    <xdr:to>
      <xdr:col>5</xdr:col>
      <xdr:colOff>121920</xdr:colOff>
      <xdr:row>126</xdr:row>
      <xdr:rowOff>160021</xdr:rowOff>
    </xdr:to>
    <xdr:sp macro="" textlink="">
      <xdr:nvSpPr>
        <xdr:cNvPr id="5" name="Accolade fermante 4"/>
        <xdr:cNvSpPr/>
      </xdr:nvSpPr>
      <xdr:spPr>
        <a:xfrm>
          <a:off x="3219450" y="24006811"/>
          <a:ext cx="121920" cy="32766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3811</xdr:colOff>
      <xdr:row>126</xdr:row>
      <xdr:rowOff>15241</xdr:rowOff>
    </xdr:from>
    <xdr:to>
      <xdr:col>5</xdr:col>
      <xdr:colOff>121921</xdr:colOff>
      <xdr:row>128</xdr:row>
      <xdr:rowOff>175260</xdr:rowOff>
    </xdr:to>
    <xdr:sp macro="" textlink="">
      <xdr:nvSpPr>
        <xdr:cNvPr id="2" name="Accolade fermante 1"/>
        <xdr:cNvSpPr/>
      </xdr:nvSpPr>
      <xdr:spPr>
        <a:xfrm>
          <a:off x="3147061" y="20598766"/>
          <a:ext cx="118110" cy="47434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0</xdr:colOff>
      <xdr:row>124</xdr:row>
      <xdr:rowOff>22861</xdr:rowOff>
    </xdr:from>
    <xdr:to>
      <xdr:col>5</xdr:col>
      <xdr:colOff>121920</xdr:colOff>
      <xdr:row>125</xdr:row>
      <xdr:rowOff>160021</xdr:rowOff>
    </xdr:to>
    <xdr:sp macro="" textlink="">
      <xdr:nvSpPr>
        <xdr:cNvPr id="3" name="Accolade fermante 2"/>
        <xdr:cNvSpPr/>
      </xdr:nvSpPr>
      <xdr:spPr>
        <a:xfrm>
          <a:off x="3143250" y="20282536"/>
          <a:ext cx="121920" cy="29908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3811</xdr:colOff>
      <xdr:row>126</xdr:row>
      <xdr:rowOff>15241</xdr:rowOff>
    </xdr:from>
    <xdr:to>
      <xdr:col>5</xdr:col>
      <xdr:colOff>121921</xdr:colOff>
      <xdr:row>128</xdr:row>
      <xdr:rowOff>175260</xdr:rowOff>
    </xdr:to>
    <xdr:sp macro="" textlink="">
      <xdr:nvSpPr>
        <xdr:cNvPr id="4" name="Accolade fermante 3"/>
        <xdr:cNvSpPr/>
      </xdr:nvSpPr>
      <xdr:spPr>
        <a:xfrm>
          <a:off x="3223261" y="20836891"/>
          <a:ext cx="118110" cy="50291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0</xdr:colOff>
      <xdr:row>124</xdr:row>
      <xdr:rowOff>22861</xdr:rowOff>
    </xdr:from>
    <xdr:to>
      <xdr:col>5</xdr:col>
      <xdr:colOff>121920</xdr:colOff>
      <xdr:row>125</xdr:row>
      <xdr:rowOff>160021</xdr:rowOff>
    </xdr:to>
    <xdr:sp macro="" textlink="">
      <xdr:nvSpPr>
        <xdr:cNvPr id="5" name="Accolade fermante 4"/>
        <xdr:cNvSpPr/>
      </xdr:nvSpPr>
      <xdr:spPr>
        <a:xfrm>
          <a:off x="3219450" y="20492086"/>
          <a:ext cx="121920" cy="32766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3811</xdr:colOff>
      <xdr:row>126</xdr:row>
      <xdr:rowOff>15241</xdr:rowOff>
    </xdr:from>
    <xdr:to>
      <xdr:col>5</xdr:col>
      <xdr:colOff>121921</xdr:colOff>
      <xdr:row>128</xdr:row>
      <xdr:rowOff>175260</xdr:rowOff>
    </xdr:to>
    <xdr:sp macro="" textlink="">
      <xdr:nvSpPr>
        <xdr:cNvPr id="6" name="Accolade fermante 5"/>
        <xdr:cNvSpPr/>
      </xdr:nvSpPr>
      <xdr:spPr>
        <a:xfrm>
          <a:off x="3223261" y="20836891"/>
          <a:ext cx="118110" cy="50291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0</xdr:colOff>
      <xdr:row>124</xdr:row>
      <xdr:rowOff>22861</xdr:rowOff>
    </xdr:from>
    <xdr:to>
      <xdr:col>5</xdr:col>
      <xdr:colOff>121920</xdr:colOff>
      <xdr:row>125</xdr:row>
      <xdr:rowOff>160021</xdr:rowOff>
    </xdr:to>
    <xdr:sp macro="" textlink="">
      <xdr:nvSpPr>
        <xdr:cNvPr id="7" name="Accolade fermante 6"/>
        <xdr:cNvSpPr/>
      </xdr:nvSpPr>
      <xdr:spPr>
        <a:xfrm>
          <a:off x="3219450" y="20492086"/>
          <a:ext cx="121920" cy="32766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I139"/>
  <sheetViews>
    <sheetView showGridLines="0" zoomScaleNormal="100" workbookViewId="0">
      <pane xSplit="4" ySplit="3" topLeftCell="E7" activePane="bottomRight" state="frozen"/>
      <selection activeCell="M116" sqref="M116"/>
      <selection pane="topRight" activeCell="M116" sqref="M116"/>
      <selection pane="bottomLeft" activeCell="M116" sqref="M116"/>
      <selection pane="bottomRight" activeCell="M116" sqref="M116"/>
    </sheetView>
  </sheetViews>
  <sheetFormatPr baseColWidth="10" defaultRowHeight="15" x14ac:dyDescent="0.25"/>
  <cols>
    <col min="1" max="1" width="8.140625" customWidth="1"/>
    <col min="2" max="2" width="5.28515625" customWidth="1"/>
    <col min="3" max="3" width="4.28515625" customWidth="1"/>
    <col min="4" max="4" width="16.85546875" customWidth="1"/>
    <col min="5" max="9" width="11.42578125" customWidth="1"/>
  </cols>
  <sheetData>
    <row r="1" spans="1:9" x14ac:dyDescent="0.25">
      <c r="A1" s="1"/>
      <c r="B1" s="2" t="s">
        <v>141</v>
      </c>
      <c r="C1" s="3"/>
      <c r="D1" s="3"/>
      <c r="E1" s="3"/>
      <c r="F1" s="3"/>
      <c r="G1" s="3"/>
      <c r="H1" s="3"/>
    </row>
    <row r="2" spans="1:9" ht="29.1" customHeight="1" thickBot="1" x14ac:dyDescent="0.3">
      <c r="A2" s="3"/>
      <c r="B2" s="23" t="s">
        <v>145</v>
      </c>
      <c r="C2" s="24" t="s">
        <v>138</v>
      </c>
      <c r="D2" s="24" t="s">
        <v>132</v>
      </c>
      <c r="E2" s="25" t="s">
        <v>129</v>
      </c>
      <c r="F2" s="26" t="s">
        <v>130</v>
      </c>
      <c r="G2" s="27" t="s">
        <v>131</v>
      </c>
      <c r="H2" s="28" t="s">
        <v>128</v>
      </c>
      <c r="I2" s="29" t="s">
        <v>134</v>
      </c>
    </row>
    <row r="3" spans="1:9" ht="15.75" thickBot="1" x14ac:dyDescent="0.3">
      <c r="B3" s="30"/>
      <c r="C3" s="31"/>
      <c r="D3" s="32" t="s">
        <v>133</v>
      </c>
      <c r="E3" s="33">
        <v>3263.0236666093001</v>
      </c>
      <c r="F3" s="33">
        <v>3313.7995999307</v>
      </c>
      <c r="G3" s="33">
        <v>3356.66239204352</v>
      </c>
      <c r="H3" s="33">
        <v>3412.12178118575</v>
      </c>
      <c r="I3" s="34">
        <f>AVERAGE(E3:H3)</f>
        <v>3336.4018599423175</v>
      </c>
    </row>
    <row r="4" spans="1:9" ht="14.45" customHeight="1" x14ac:dyDescent="0.25">
      <c r="B4" s="35">
        <v>6011</v>
      </c>
      <c r="C4" s="36">
        <v>42</v>
      </c>
      <c r="D4" s="36" t="s">
        <v>0</v>
      </c>
      <c r="E4" s="37">
        <v>15760.0196114747</v>
      </c>
      <c r="F4" s="37">
        <v>15102.6229326229</v>
      </c>
      <c r="G4" s="37">
        <v>16486.0999000999</v>
      </c>
      <c r="H4" s="37">
        <v>17551.296712296698</v>
      </c>
      <c r="I4" s="38">
        <f>AVERAGE(E4:H4)</f>
        <v>16225.009789123549</v>
      </c>
    </row>
    <row r="5" spans="1:9" x14ac:dyDescent="0.25">
      <c r="A5" s="3"/>
      <c r="B5" s="39">
        <v>6282</v>
      </c>
      <c r="C5" s="40">
        <v>44</v>
      </c>
      <c r="D5" s="40" t="s">
        <v>1</v>
      </c>
      <c r="E5" s="41">
        <v>9350.05727520035</v>
      </c>
      <c r="F5" s="41">
        <v>9217.9927772306</v>
      </c>
      <c r="G5" s="41">
        <v>9226.6049614077492</v>
      </c>
      <c r="H5" s="41">
        <v>9739.6871535398805</v>
      </c>
      <c r="I5" s="42">
        <f t="shared" ref="I5:I68" si="0">AVERAGE(E5:H5)</f>
        <v>9383.5855418446445</v>
      </c>
    </row>
    <row r="6" spans="1:9" x14ac:dyDescent="0.25">
      <c r="A6" s="3"/>
      <c r="B6" s="39">
        <v>6037</v>
      </c>
      <c r="C6" s="40">
        <v>143</v>
      </c>
      <c r="D6" s="40" t="s">
        <v>2</v>
      </c>
      <c r="E6" s="43"/>
      <c r="F6" s="41">
        <v>7883.7009500225204</v>
      </c>
      <c r="G6" s="41">
        <v>8411.8474657076204</v>
      </c>
      <c r="H6" s="41">
        <v>8542.0746793082799</v>
      </c>
      <c r="I6" s="42">
        <f t="shared" si="0"/>
        <v>8279.2076983461393</v>
      </c>
    </row>
    <row r="7" spans="1:9" x14ac:dyDescent="0.25">
      <c r="A7" s="3"/>
      <c r="B7" s="39">
        <v>6214</v>
      </c>
      <c r="C7" s="40">
        <v>152</v>
      </c>
      <c r="D7" s="40" t="s">
        <v>3</v>
      </c>
      <c r="E7" s="41">
        <v>7654.8004622572998</v>
      </c>
      <c r="F7" s="41">
        <v>7922.7271167234203</v>
      </c>
      <c r="G7" s="41">
        <v>8478.2776756260791</v>
      </c>
      <c r="H7" s="41">
        <v>8608.5630859305293</v>
      </c>
      <c r="I7" s="42">
        <f t="shared" si="0"/>
        <v>8166.0920851343326</v>
      </c>
    </row>
    <row r="8" spans="1:9" x14ac:dyDescent="0.25">
      <c r="A8" s="3"/>
      <c r="B8" s="39">
        <v>6240</v>
      </c>
      <c r="C8" s="40">
        <v>100</v>
      </c>
      <c r="D8" s="40" t="s">
        <v>4</v>
      </c>
      <c r="E8" s="41">
        <v>7229.4554522554199</v>
      </c>
      <c r="F8" s="41">
        <v>7526.4016426759699</v>
      </c>
      <c r="G8" s="41">
        <v>7640.3085199611196</v>
      </c>
      <c r="H8" s="41">
        <v>7654.37750050257</v>
      </c>
      <c r="I8" s="42">
        <f t="shared" si="0"/>
        <v>7512.6357788487703</v>
      </c>
    </row>
    <row r="9" spans="1:9" x14ac:dyDescent="0.25">
      <c r="A9" s="3"/>
      <c r="B9" s="39">
        <v>6142</v>
      </c>
      <c r="C9" s="40">
        <v>142</v>
      </c>
      <c r="D9" s="40" t="s">
        <v>5</v>
      </c>
      <c r="E9" s="41">
        <v>6557.54558331923</v>
      </c>
      <c r="F9" s="41">
        <v>6660.6963231343398</v>
      </c>
      <c r="G9" s="41">
        <v>7275.9567604956301</v>
      </c>
      <c r="H9" s="41">
        <v>7567.00740487041</v>
      </c>
      <c r="I9" s="42">
        <f t="shared" si="0"/>
        <v>7015.301517954902</v>
      </c>
    </row>
    <row r="10" spans="1:9" x14ac:dyDescent="0.25">
      <c r="A10" s="3"/>
      <c r="B10" s="39">
        <v>6058</v>
      </c>
      <c r="C10" s="40">
        <v>8</v>
      </c>
      <c r="D10" s="40" t="s">
        <v>6</v>
      </c>
      <c r="E10" s="41">
        <v>6107.9547426122199</v>
      </c>
      <c r="F10" s="41">
        <v>6517.4250763309901</v>
      </c>
      <c r="G10" s="41">
        <v>6953.5337871837601</v>
      </c>
      <c r="H10" s="41">
        <v>7186.4067026717003</v>
      </c>
      <c r="I10" s="42">
        <f t="shared" si="0"/>
        <v>6691.3300771996674</v>
      </c>
    </row>
    <row r="11" spans="1:9" x14ac:dyDescent="0.25">
      <c r="A11" s="3"/>
      <c r="B11" s="39">
        <v>6032</v>
      </c>
      <c r="C11" s="40">
        <v>144</v>
      </c>
      <c r="D11" s="40" t="s">
        <v>7</v>
      </c>
      <c r="E11" s="41">
        <v>6486.9076591191897</v>
      </c>
      <c r="F11" s="41">
        <v>6030.7605402728605</v>
      </c>
      <c r="G11" s="41">
        <v>6434.7739338623296</v>
      </c>
      <c r="H11" s="41">
        <v>6472.7557104191101</v>
      </c>
      <c r="I11" s="42">
        <f t="shared" si="0"/>
        <v>6356.2994609183725</v>
      </c>
    </row>
    <row r="12" spans="1:9" x14ac:dyDescent="0.25">
      <c r="A12" s="3"/>
      <c r="B12" s="39">
        <v>6300</v>
      </c>
      <c r="C12" s="40">
        <v>62</v>
      </c>
      <c r="D12" s="40" t="s">
        <v>8</v>
      </c>
      <c r="E12" s="41">
        <v>5633.4013558668303</v>
      </c>
      <c r="F12" s="41">
        <v>5826.5642429529698</v>
      </c>
      <c r="G12" s="41">
        <v>6010.8416652530505</v>
      </c>
      <c r="H12" s="41">
        <v>6279.3236502397303</v>
      </c>
      <c r="I12" s="42">
        <f t="shared" si="0"/>
        <v>5937.532728578145</v>
      </c>
    </row>
    <row r="13" spans="1:9" x14ac:dyDescent="0.25">
      <c r="A13" s="3"/>
      <c r="B13" s="39">
        <v>6239</v>
      </c>
      <c r="C13" s="40">
        <v>99</v>
      </c>
      <c r="D13" s="40" t="s">
        <v>9</v>
      </c>
      <c r="E13" s="41">
        <v>5626.3984142229401</v>
      </c>
      <c r="F13" s="41">
        <v>5743.6692034324296</v>
      </c>
      <c r="G13" s="41">
        <v>5795.6034830121998</v>
      </c>
      <c r="H13" s="41">
        <v>5740.6176415723203</v>
      </c>
      <c r="I13" s="42">
        <f t="shared" si="0"/>
        <v>5726.5721855599722</v>
      </c>
    </row>
    <row r="14" spans="1:9" x14ac:dyDescent="0.25">
      <c r="A14" s="3"/>
      <c r="B14" s="39">
        <v>6104</v>
      </c>
      <c r="C14" s="40">
        <v>78</v>
      </c>
      <c r="D14" s="40" t="s">
        <v>10</v>
      </c>
      <c r="E14" s="41">
        <v>5487.0384593502904</v>
      </c>
      <c r="F14" s="41">
        <v>5554.5806179255096</v>
      </c>
      <c r="G14" s="41">
        <v>5822.2501189493296</v>
      </c>
      <c r="H14" s="41">
        <v>5994.5758132686296</v>
      </c>
      <c r="I14" s="42">
        <f t="shared" si="0"/>
        <v>5714.6112523734391</v>
      </c>
    </row>
    <row r="15" spans="1:9" x14ac:dyDescent="0.25">
      <c r="A15" s="3"/>
      <c r="B15" s="39">
        <v>6084</v>
      </c>
      <c r="C15" s="40">
        <v>115</v>
      </c>
      <c r="D15" s="40" t="s">
        <v>12</v>
      </c>
      <c r="E15" s="41">
        <v>5306.0639796126197</v>
      </c>
      <c r="F15" s="41">
        <v>5326.5397741613397</v>
      </c>
      <c r="G15" s="41">
        <v>5303.56851382083</v>
      </c>
      <c r="H15" s="41">
        <v>5412.1543502117502</v>
      </c>
      <c r="I15" s="42">
        <f t="shared" si="0"/>
        <v>5337.0816544516347</v>
      </c>
    </row>
    <row r="16" spans="1:9" x14ac:dyDescent="0.25">
      <c r="A16" s="3"/>
      <c r="B16" s="39">
        <v>6253</v>
      </c>
      <c r="C16" s="40">
        <v>104</v>
      </c>
      <c r="D16" s="40" t="s">
        <v>14</v>
      </c>
      <c r="E16" s="41">
        <v>4932.9923544253097</v>
      </c>
      <c r="F16" s="41">
        <v>5039.8131583602999</v>
      </c>
      <c r="G16" s="41">
        <v>5082.7435895038598</v>
      </c>
      <c r="H16" s="41">
        <v>5166.5221705234799</v>
      </c>
      <c r="I16" s="42">
        <f t="shared" si="0"/>
        <v>5055.5178182032378</v>
      </c>
    </row>
    <row r="17" spans="1:9" x14ac:dyDescent="0.25">
      <c r="A17" s="3"/>
      <c r="B17" s="39">
        <v>6054</v>
      </c>
      <c r="C17" s="40">
        <v>4</v>
      </c>
      <c r="D17" s="40" t="s">
        <v>16</v>
      </c>
      <c r="E17" s="41">
        <v>4849.9274584929799</v>
      </c>
      <c r="F17" s="41">
        <v>4857.1307471264399</v>
      </c>
      <c r="G17" s="41">
        <v>5044.5869122140302</v>
      </c>
      <c r="H17" s="41">
        <v>5125.63765678649</v>
      </c>
      <c r="I17" s="42">
        <f t="shared" si="0"/>
        <v>4969.320693654985</v>
      </c>
    </row>
    <row r="18" spans="1:9" x14ac:dyDescent="0.25">
      <c r="A18" s="3"/>
      <c r="B18" s="39">
        <v>6252</v>
      </c>
      <c r="C18" s="40">
        <v>111</v>
      </c>
      <c r="D18" s="40" t="s">
        <v>18</v>
      </c>
      <c r="E18" s="41">
        <v>4848.94657339679</v>
      </c>
      <c r="F18" s="41">
        <v>4901.3701954753396</v>
      </c>
      <c r="G18" s="41">
        <v>5007.3889382427396</v>
      </c>
      <c r="H18" s="41">
        <v>5068.8130837742001</v>
      </c>
      <c r="I18" s="42">
        <f t="shared" si="0"/>
        <v>4956.6296977222673</v>
      </c>
    </row>
    <row r="19" spans="1:9" x14ac:dyDescent="0.25">
      <c r="A19" s="3"/>
      <c r="B19" s="39">
        <v>6151</v>
      </c>
      <c r="C19" s="40">
        <v>159</v>
      </c>
      <c r="D19" s="40" t="s">
        <v>20</v>
      </c>
      <c r="E19" s="41">
        <v>4839.6482981067402</v>
      </c>
      <c r="F19" s="41">
        <v>4904.27837786296</v>
      </c>
      <c r="G19" s="41">
        <v>4839.4514331991804</v>
      </c>
      <c r="H19" s="41">
        <v>4948.9676955948498</v>
      </c>
      <c r="I19" s="42">
        <f t="shared" si="0"/>
        <v>4883.0864511909322</v>
      </c>
    </row>
    <row r="20" spans="1:9" x14ac:dyDescent="0.25">
      <c r="A20" s="3"/>
      <c r="B20" s="39">
        <v>6181</v>
      </c>
      <c r="C20" s="40">
        <v>31</v>
      </c>
      <c r="D20" s="40" t="s">
        <v>22</v>
      </c>
      <c r="E20" s="41">
        <v>4613.9154467359604</v>
      </c>
      <c r="F20" s="41">
        <v>4757.19112844138</v>
      </c>
      <c r="G20" s="41">
        <v>4606.1826638431903</v>
      </c>
      <c r="H20" s="41">
        <v>5170.4926978909298</v>
      </c>
      <c r="I20" s="42">
        <f t="shared" si="0"/>
        <v>4786.9454842278647</v>
      </c>
    </row>
    <row r="21" spans="1:9" x14ac:dyDescent="0.25">
      <c r="A21" s="3"/>
      <c r="B21" s="39">
        <v>6009</v>
      </c>
      <c r="C21" s="40">
        <v>40</v>
      </c>
      <c r="D21" s="40" t="s">
        <v>24</v>
      </c>
      <c r="E21" s="41">
        <v>4720.5586848604798</v>
      </c>
      <c r="F21" s="41">
        <v>4656.3457989894896</v>
      </c>
      <c r="G21" s="41">
        <v>4724.7667616388999</v>
      </c>
      <c r="H21" s="41">
        <v>4882.2139385006203</v>
      </c>
      <c r="I21" s="42">
        <f t="shared" si="0"/>
        <v>4745.9712959973722</v>
      </c>
    </row>
    <row r="22" spans="1:9" x14ac:dyDescent="0.25">
      <c r="A22" s="3"/>
      <c r="B22" s="39">
        <v>6288</v>
      </c>
      <c r="C22" s="40">
        <v>50</v>
      </c>
      <c r="D22" s="40" t="s">
        <v>26</v>
      </c>
      <c r="E22" s="41">
        <v>4428.8203360881798</v>
      </c>
      <c r="F22" s="41">
        <v>4544.7333679712601</v>
      </c>
      <c r="G22" s="41">
        <v>4712.8949167526298</v>
      </c>
      <c r="H22" s="41">
        <v>4992.0507663460603</v>
      </c>
      <c r="I22" s="42">
        <f t="shared" si="0"/>
        <v>4669.6248467895321</v>
      </c>
    </row>
    <row r="23" spans="1:9" x14ac:dyDescent="0.25">
      <c r="A23" s="3"/>
      <c r="B23" s="39">
        <v>6112</v>
      </c>
      <c r="C23" s="40">
        <v>86</v>
      </c>
      <c r="D23" s="40" t="s">
        <v>28</v>
      </c>
      <c r="E23" s="41">
        <v>4659.0593228773196</v>
      </c>
      <c r="F23" s="41">
        <v>4532.2345493487201</v>
      </c>
      <c r="G23" s="41">
        <v>4707.3061101724197</v>
      </c>
      <c r="H23" s="41">
        <v>4647.3781318526399</v>
      </c>
      <c r="I23" s="42">
        <f t="shared" si="0"/>
        <v>4636.4945285627746</v>
      </c>
    </row>
    <row r="24" spans="1:9" x14ac:dyDescent="0.25">
      <c r="A24" s="3"/>
      <c r="B24" s="39">
        <v>6205</v>
      </c>
      <c r="C24" s="40">
        <v>22</v>
      </c>
      <c r="D24" s="40" t="s">
        <v>30</v>
      </c>
      <c r="E24" s="41">
        <v>4505.7793491637603</v>
      </c>
      <c r="F24" s="41">
        <v>4530.9331906298503</v>
      </c>
      <c r="G24" s="41">
        <v>4568.9878881326504</v>
      </c>
      <c r="H24" s="41">
        <v>4831.9028879740199</v>
      </c>
      <c r="I24" s="42">
        <f t="shared" si="0"/>
        <v>4609.4008289750709</v>
      </c>
    </row>
    <row r="25" spans="1:9" x14ac:dyDescent="0.25">
      <c r="A25" s="3"/>
      <c r="B25" s="39">
        <v>6287</v>
      </c>
      <c r="C25" s="40">
        <v>49</v>
      </c>
      <c r="D25" s="40" t="s">
        <v>31</v>
      </c>
      <c r="E25" s="41">
        <v>4322.7321629078497</v>
      </c>
      <c r="F25" s="41">
        <v>4396.01967101631</v>
      </c>
      <c r="G25" s="41">
        <v>4368.18357150254</v>
      </c>
      <c r="H25" s="41">
        <v>4682.2437144040596</v>
      </c>
      <c r="I25" s="42">
        <f t="shared" si="0"/>
        <v>4442.2947799576896</v>
      </c>
    </row>
    <row r="26" spans="1:9" x14ac:dyDescent="0.25">
      <c r="A26" s="3"/>
      <c r="B26" s="39">
        <v>6290</v>
      </c>
      <c r="C26" s="40">
        <v>52</v>
      </c>
      <c r="D26" s="40" t="s">
        <v>32</v>
      </c>
      <c r="E26" s="41">
        <v>4063.4180942422599</v>
      </c>
      <c r="F26" s="41">
        <v>4305.3837105127604</v>
      </c>
      <c r="G26" s="41">
        <v>4515.3723658299796</v>
      </c>
      <c r="H26" s="41">
        <v>4554.3364532921596</v>
      </c>
      <c r="I26" s="42">
        <f t="shared" si="0"/>
        <v>4359.6276559692897</v>
      </c>
    </row>
    <row r="27" spans="1:9" x14ac:dyDescent="0.25">
      <c r="A27" s="3"/>
      <c r="B27" s="39">
        <v>6173</v>
      </c>
      <c r="C27" s="40">
        <v>24</v>
      </c>
      <c r="D27" s="40" t="s">
        <v>33</v>
      </c>
      <c r="E27" s="41">
        <v>4255.6392661909003</v>
      </c>
      <c r="F27" s="41">
        <v>4335.38684813278</v>
      </c>
      <c r="G27" s="41">
        <v>4370.1727722654696</v>
      </c>
      <c r="H27" s="41">
        <v>4396.82662593037</v>
      </c>
      <c r="I27" s="42">
        <f t="shared" si="0"/>
        <v>4339.5063781298804</v>
      </c>
    </row>
    <row r="28" spans="1:9" x14ac:dyDescent="0.25">
      <c r="A28" s="3"/>
      <c r="B28" s="39">
        <v>6083</v>
      </c>
      <c r="C28" s="40">
        <v>114</v>
      </c>
      <c r="D28" s="40" t="s">
        <v>34</v>
      </c>
      <c r="E28" s="41">
        <v>4046.7695920790202</v>
      </c>
      <c r="F28" s="41">
        <v>4228.19386752218</v>
      </c>
      <c r="G28" s="41">
        <v>4275.7242843081904</v>
      </c>
      <c r="H28" s="41">
        <v>4410.5787502261401</v>
      </c>
      <c r="I28" s="42">
        <f t="shared" si="0"/>
        <v>4240.3166235338831</v>
      </c>
    </row>
    <row r="29" spans="1:9" x14ac:dyDescent="0.25">
      <c r="A29" s="3"/>
      <c r="B29" s="39">
        <v>6172</v>
      </c>
      <c r="C29" s="40">
        <v>23</v>
      </c>
      <c r="D29" s="40" t="s">
        <v>35</v>
      </c>
      <c r="E29" s="41">
        <v>3982.62046269143</v>
      </c>
      <c r="F29" s="41">
        <v>4280.0808467741899</v>
      </c>
      <c r="G29" s="41">
        <v>4323.3705176767699</v>
      </c>
      <c r="H29" s="41">
        <v>4237.4775883838402</v>
      </c>
      <c r="I29" s="42">
        <f t="shared" si="0"/>
        <v>4205.8873538815578</v>
      </c>
    </row>
    <row r="30" spans="1:9" x14ac:dyDescent="0.25">
      <c r="A30" s="3"/>
      <c r="B30" s="39">
        <v>6286</v>
      </c>
      <c r="C30" s="40">
        <v>48</v>
      </c>
      <c r="D30" s="40" t="s">
        <v>36</v>
      </c>
      <c r="E30" s="41">
        <v>3816.39701687358</v>
      </c>
      <c r="F30" s="41">
        <v>4031.6177926468299</v>
      </c>
      <c r="G30" s="41">
        <v>4358.7351348166903</v>
      </c>
      <c r="H30" s="41">
        <v>4444.0934323380698</v>
      </c>
      <c r="I30" s="42">
        <f t="shared" si="0"/>
        <v>4162.7108441687924</v>
      </c>
    </row>
    <row r="31" spans="1:9" x14ac:dyDescent="0.25">
      <c r="A31" s="3"/>
      <c r="B31" s="39">
        <v>6076</v>
      </c>
      <c r="C31" s="40">
        <v>15</v>
      </c>
      <c r="D31" s="40" t="s">
        <v>37</v>
      </c>
      <c r="E31" s="41">
        <v>3875.2913477173201</v>
      </c>
      <c r="F31" s="41">
        <v>4005.6366147648901</v>
      </c>
      <c r="G31" s="41">
        <v>4088.25324658616</v>
      </c>
      <c r="H31" s="41">
        <v>4433.0962571825903</v>
      </c>
      <c r="I31" s="42">
        <f t="shared" si="0"/>
        <v>4100.5693665627405</v>
      </c>
    </row>
    <row r="32" spans="1:9" x14ac:dyDescent="0.25">
      <c r="A32" s="3"/>
      <c r="B32" s="39">
        <v>6052</v>
      </c>
      <c r="C32" s="40">
        <v>2</v>
      </c>
      <c r="D32" s="40" t="s">
        <v>38</v>
      </c>
      <c r="E32" s="41">
        <v>3797.61792675168</v>
      </c>
      <c r="F32" s="41">
        <v>4013.0438901011698</v>
      </c>
      <c r="G32" s="41">
        <v>4207.7945694094597</v>
      </c>
      <c r="H32" s="41">
        <v>4283.5802339830298</v>
      </c>
      <c r="I32" s="42">
        <f t="shared" si="0"/>
        <v>4075.5091550613347</v>
      </c>
    </row>
    <row r="33" spans="1:9" x14ac:dyDescent="0.25">
      <c r="A33" s="3"/>
      <c r="B33" s="39">
        <v>6056</v>
      </c>
      <c r="C33" s="40">
        <v>6</v>
      </c>
      <c r="D33" s="40" t="s">
        <v>39</v>
      </c>
      <c r="E33" s="41">
        <v>3723.0605153852798</v>
      </c>
      <c r="F33" s="41">
        <v>3886.5923970778799</v>
      </c>
      <c r="G33" s="41">
        <v>3980.0877898315498</v>
      </c>
      <c r="H33" s="41">
        <v>4008.1090461353701</v>
      </c>
      <c r="I33" s="42">
        <f t="shared" si="0"/>
        <v>3899.4624371075201</v>
      </c>
    </row>
    <row r="34" spans="1:9" x14ac:dyDescent="0.25">
      <c r="A34" s="3"/>
      <c r="B34" s="39">
        <v>6297</v>
      </c>
      <c r="C34" s="40">
        <v>59</v>
      </c>
      <c r="D34" s="40" t="s">
        <v>40</v>
      </c>
      <c r="E34" s="41">
        <v>3780.9598152006201</v>
      </c>
      <c r="F34" s="41">
        <v>3904.8718361648598</v>
      </c>
      <c r="G34" s="41">
        <v>3918.47209514522</v>
      </c>
      <c r="H34" s="41">
        <v>3957.8619352199298</v>
      </c>
      <c r="I34" s="42">
        <f t="shared" si="0"/>
        <v>3890.5414204326576</v>
      </c>
    </row>
    <row r="35" spans="1:9" x14ac:dyDescent="0.25">
      <c r="A35" s="3"/>
      <c r="B35" s="39">
        <v>6289</v>
      </c>
      <c r="C35" s="40">
        <v>51</v>
      </c>
      <c r="D35" s="40" t="s">
        <v>41</v>
      </c>
      <c r="E35" s="41">
        <v>3800.09024243769</v>
      </c>
      <c r="F35" s="41">
        <v>3810.6567563571998</v>
      </c>
      <c r="G35" s="41">
        <v>3797.26782550198</v>
      </c>
      <c r="H35" s="41">
        <v>4044.2935602163898</v>
      </c>
      <c r="I35" s="42">
        <f t="shared" si="0"/>
        <v>3863.0770961283151</v>
      </c>
    </row>
    <row r="36" spans="1:9" x14ac:dyDescent="0.25">
      <c r="A36" s="3"/>
      <c r="B36" s="39">
        <v>6109</v>
      </c>
      <c r="C36" s="40">
        <v>83</v>
      </c>
      <c r="D36" s="40" t="s">
        <v>42</v>
      </c>
      <c r="E36" s="41">
        <v>3442.6288292763702</v>
      </c>
      <c r="F36" s="41">
        <v>3665.7740300198202</v>
      </c>
      <c r="G36" s="41">
        <v>3909.1014849607</v>
      </c>
      <c r="H36" s="41">
        <v>3884.7391254182498</v>
      </c>
      <c r="I36" s="42">
        <f t="shared" si="0"/>
        <v>3725.5608674187847</v>
      </c>
    </row>
    <row r="37" spans="1:9" x14ac:dyDescent="0.25">
      <c r="A37" s="3"/>
      <c r="B37" s="39">
        <v>6024</v>
      </c>
      <c r="C37" s="40">
        <v>130</v>
      </c>
      <c r="D37" s="40" t="s">
        <v>43</v>
      </c>
      <c r="E37" s="41">
        <v>3562.8959012115502</v>
      </c>
      <c r="F37" s="41">
        <v>3603.6584769267802</v>
      </c>
      <c r="G37" s="41">
        <v>3632.7121488054199</v>
      </c>
      <c r="H37" s="41">
        <v>3734.38212956302</v>
      </c>
      <c r="I37" s="42">
        <f t="shared" si="0"/>
        <v>3633.4121641266925</v>
      </c>
    </row>
    <row r="38" spans="1:9" x14ac:dyDescent="0.25">
      <c r="A38" s="3"/>
      <c r="B38" s="39">
        <v>6136</v>
      </c>
      <c r="C38" s="40">
        <v>138</v>
      </c>
      <c r="D38" s="40" t="s">
        <v>44</v>
      </c>
      <c r="E38" s="41">
        <v>3892.1568882321599</v>
      </c>
      <c r="F38" s="41">
        <v>3737.8128562377501</v>
      </c>
      <c r="G38" s="41">
        <v>3380.5641279036699</v>
      </c>
      <c r="H38" s="41">
        <v>3392.5762663586402</v>
      </c>
      <c r="I38" s="42">
        <f t="shared" si="0"/>
        <v>3600.7775346830549</v>
      </c>
    </row>
    <row r="39" spans="1:9" x14ac:dyDescent="0.25">
      <c r="A39" s="3"/>
      <c r="B39" s="39">
        <v>6293</v>
      </c>
      <c r="C39" s="40">
        <v>55</v>
      </c>
      <c r="D39" s="40" t="s">
        <v>45</v>
      </c>
      <c r="E39" s="41">
        <v>3339.1235444451399</v>
      </c>
      <c r="F39" s="41">
        <v>3469.7509994379202</v>
      </c>
      <c r="G39" s="41">
        <v>3540.3595011981402</v>
      </c>
      <c r="H39" s="41">
        <v>3689.3549336370802</v>
      </c>
      <c r="I39" s="42">
        <f t="shared" si="0"/>
        <v>3509.6472446795701</v>
      </c>
    </row>
    <row r="40" spans="1:9" x14ac:dyDescent="0.25">
      <c r="A40" s="3"/>
      <c r="B40" s="39">
        <v>6057</v>
      </c>
      <c r="C40" s="40">
        <v>7</v>
      </c>
      <c r="D40" s="40" t="s">
        <v>46</v>
      </c>
      <c r="E40" s="41">
        <v>3417.3695738470601</v>
      </c>
      <c r="F40" s="41">
        <v>3465.4021020632699</v>
      </c>
      <c r="G40" s="41">
        <v>3518.82567219874</v>
      </c>
      <c r="H40" s="41">
        <v>3552.16329733361</v>
      </c>
      <c r="I40" s="42">
        <f t="shared" si="0"/>
        <v>3488.4401613606697</v>
      </c>
    </row>
    <row r="41" spans="1:9" x14ac:dyDescent="0.25">
      <c r="A41" s="3"/>
      <c r="B41" s="39">
        <v>6195</v>
      </c>
      <c r="C41" s="40">
        <v>67</v>
      </c>
      <c r="D41" s="40" t="s">
        <v>47</v>
      </c>
      <c r="E41" s="41">
        <v>3476.9700012339099</v>
      </c>
      <c r="F41" s="41">
        <v>3512.0927955500401</v>
      </c>
      <c r="G41" s="41">
        <v>3491.0459964831098</v>
      </c>
      <c r="H41" s="41">
        <v>3095.2393298164402</v>
      </c>
      <c r="I41" s="42">
        <f t="shared" si="0"/>
        <v>3393.8370307708751</v>
      </c>
    </row>
    <row r="42" spans="1:9" x14ac:dyDescent="0.25">
      <c r="A42" s="3"/>
      <c r="B42" s="39">
        <v>6034</v>
      </c>
      <c r="C42" s="40">
        <v>146</v>
      </c>
      <c r="D42" s="40" t="s">
        <v>48</v>
      </c>
      <c r="E42" s="41">
        <v>3073.6306250422299</v>
      </c>
      <c r="F42" s="41">
        <v>3288.4064310326698</v>
      </c>
      <c r="G42" s="41">
        <v>3581.0407524154498</v>
      </c>
      <c r="H42" s="41">
        <v>3608.70325333036</v>
      </c>
      <c r="I42" s="42">
        <f t="shared" si="0"/>
        <v>3387.9452654551778</v>
      </c>
    </row>
    <row r="43" spans="1:9" x14ac:dyDescent="0.25">
      <c r="A43" s="3"/>
      <c r="B43" s="39">
        <v>6090</v>
      </c>
      <c r="C43" s="40">
        <v>117</v>
      </c>
      <c r="D43" s="40" t="s">
        <v>49</v>
      </c>
      <c r="E43" s="41">
        <v>3247.5631311357001</v>
      </c>
      <c r="F43" s="41">
        <v>3258.00867480633</v>
      </c>
      <c r="G43" s="41">
        <v>3487.1851217487201</v>
      </c>
      <c r="H43" s="41">
        <v>3501.5453282178501</v>
      </c>
      <c r="I43" s="42">
        <f t="shared" si="0"/>
        <v>3373.5755639771501</v>
      </c>
    </row>
    <row r="44" spans="1:9" x14ac:dyDescent="0.25">
      <c r="A44" s="3"/>
      <c r="B44" s="39">
        <v>6266</v>
      </c>
      <c r="C44" s="40">
        <v>125</v>
      </c>
      <c r="D44" s="40" t="s">
        <v>50</v>
      </c>
      <c r="E44" s="41">
        <v>3310.62185727512</v>
      </c>
      <c r="F44" s="41">
        <v>3312.8657761436798</v>
      </c>
      <c r="G44" s="41">
        <v>3360.8661873147698</v>
      </c>
      <c r="H44" s="41">
        <v>3406.1797254990602</v>
      </c>
      <c r="I44" s="42">
        <f t="shared" si="0"/>
        <v>3347.6333865581573</v>
      </c>
    </row>
    <row r="45" spans="1:9" x14ac:dyDescent="0.25">
      <c r="A45" s="3"/>
      <c r="B45" s="39">
        <v>6111</v>
      </c>
      <c r="C45" s="40">
        <v>85</v>
      </c>
      <c r="D45" s="40" t="s">
        <v>51</v>
      </c>
      <c r="E45" s="41">
        <v>3228.4453093724201</v>
      </c>
      <c r="F45" s="41">
        <v>3284.6529258688602</v>
      </c>
      <c r="G45" s="41">
        <v>3390.6143121806399</v>
      </c>
      <c r="H45" s="41">
        <v>3485.6103586465802</v>
      </c>
      <c r="I45" s="42">
        <f t="shared" si="0"/>
        <v>3347.3307265171252</v>
      </c>
    </row>
    <row r="46" spans="1:9" x14ac:dyDescent="0.25">
      <c r="A46" s="3"/>
      <c r="B46" s="39">
        <v>6077</v>
      </c>
      <c r="C46" s="40">
        <v>13</v>
      </c>
      <c r="D46" s="40" t="s">
        <v>52</v>
      </c>
      <c r="E46" s="41">
        <v>3330.40886694047</v>
      </c>
      <c r="F46" s="41">
        <v>3332.8140125088098</v>
      </c>
      <c r="G46" s="41">
        <v>3249.8702892965498</v>
      </c>
      <c r="H46" s="41">
        <v>3347.5575799110102</v>
      </c>
      <c r="I46" s="42">
        <f t="shared" si="0"/>
        <v>3315.1626871642102</v>
      </c>
    </row>
    <row r="47" spans="1:9" x14ac:dyDescent="0.25">
      <c r="A47" s="3"/>
      <c r="B47" s="39">
        <v>6292</v>
      </c>
      <c r="C47" s="40">
        <v>54</v>
      </c>
      <c r="D47" s="40" t="s">
        <v>53</v>
      </c>
      <c r="E47" s="41">
        <v>3138.1058926216301</v>
      </c>
      <c r="F47" s="41">
        <v>3225.2244163495202</v>
      </c>
      <c r="G47" s="41">
        <v>3320.9038733253001</v>
      </c>
      <c r="H47" s="41">
        <v>3431.8205493236601</v>
      </c>
      <c r="I47" s="42">
        <f t="shared" si="0"/>
        <v>3279.0136829050275</v>
      </c>
    </row>
    <row r="48" spans="1:9" x14ac:dyDescent="0.25">
      <c r="A48" s="3"/>
      <c r="B48" s="39">
        <v>6113</v>
      </c>
      <c r="C48" s="40">
        <v>87</v>
      </c>
      <c r="D48" s="40" t="s">
        <v>54</v>
      </c>
      <c r="E48" s="41">
        <v>3170.3940235945201</v>
      </c>
      <c r="F48" s="41">
        <v>3225.3258743781398</v>
      </c>
      <c r="G48" s="41">
        <v>3318.0692275362198</v>
      </c>
      <c r="H48" s="41">
        <v>3318.8644633375602</v>
      </c>
      <c r="I48" s="42">
        <f t="shared" si="0"/>
        <v>3258.1633972116101</v>
      </c>
    </row>
    <row r="49" spans="1:9" x14ac:dyDescent="0.25">
      <c r="A49" s="3"/>
      <c r="B49" s="39">
        <v>6267</v>
      </c>
      <c r="C49" s="40">
        <v>126</v>
      </c>
      <c r="D49" s="40" t="s">
        <v>55</v>
      </c>
      <c r="E49" s="41">
        <v>2937.73878328913</v>
      </c>
      <c r="F49" s="41">
        <v>3097.1984342021201</v>
      </c>
      <c r="G49" s="41">
        <v>3357.5031256531302</v>
      </c>
      <c r="H49" s="41">
        <v>3599.10331507611</v>
      </c>
      <c r="I49" s="42">
        <f t="shared" si="0"/>
        <v>3247.8859145551223</v>
      </c>
    </row>
    <row r="50" spans="1:9" x14ac:dyDescent="0.25">
      <c r="A50" s="3"/>
      <c r="B50" s="39">
        <v>6177</v>
      </c>
      <c r="C50" s="40">
        <v>28</v>
      </c>
      <c r="D50" s="40" t="s">
        <v>56</v>
      </c>
      <c r="E50" s="41">
        <v>3144.5361400411798</v>
      </c>
      <c r="F50" s="41">
        <v>3096.7693509925198</v>
      </c>
      <c r="G50" s="41">
        <v>3157.1374767062698</v>
      </c>
      <c r="H50" s="41">
        <v>3321.0556813759699</v>
      </c>
      <c r="I50" s="42">
        <f t="shared" si="0"/>
        <v>3179.8746622789849</v>
      </c>
    </row>
    <row r="51" spans="1:9" x14ac:dyDescent="0.25">
      <c r="A51" s="3"/>
      <c r="B51" s="39">
        <v>6002</v>
      </c>
      <c r="C51" s="40">
        <v>33</v>
      </c>
      <c r="D51" s="40" t="s">
        <v>57</v>
      </c>
      <c r="E51" s="41">
        <v>3048.7405976997202</v>
      </c>
      <c r="F51" s="41">
        <v>3106.9485631038601</v>
      </c>
      <c r="G51" s="41">
        <v>3167.5371881463102</v>
      </c>
      <c r="H51" s="41">
        <v>3282.9123575306999</v>
      </c>
      <c r="I51" s="42">
        <f t="shared" si="0"/>
        <v>3151.5346766201478</v>
      </c>
    </row>
    <row r="52" spans="1:9" x14ac:dyDescent="0.25">
      <c r="A52" s="3"/>
      <c r="B52" s="39">
        <v>6082</v>
      </c>
      <c r="C52" s="40">
        <v>113</v>
      </c>
      <c r="D52" s="40" t="s">
        <v>58</v>
      </c>
      <c r="E52" s="41">
        <v>2828.6665333160799</v>
      </c>
      <c r="F52" s="41">
        <v>3184.8066828742899</v>
      </c>
      <c r="G52" s="41">
        <v>3263.9264928376001</v>
      </c>
      <c r="H52" s="41">
        <v>3298.8285877676299</v>
      </c>
      <c r="I52" s="42">
        <f t="shared" si="0"/>
        <v>3144.0570741989</v>
      </c>
    </row>
    <row r="53" spans="1:9" x14ac:dyDescent="0.25">
      <c r="A53" s="3"/>
      <c r="B53" s="39">
        <v>6153</v>
      </c>
      <c r="C53" s="40">
        <v>161</v>
      </c>
      <c r="D53" s="40" t="s">
        <v>59</v>
      </c>
      <c r="E53" s="41">
        <v>3067.8429010927798</v>
      </c>
      <c r="F53" s="41">
        <v>3120.7311188245899</v>
      </c>
      <c r="G53" s="41">
        <v>3171.6588064276698</v>
      </c>
      <c r="H53" s="41">
        <v>3213.22851360819</v>
      </c>
      <c r="I53" s="42">
        <f t="shared" si="0"/>
        <v>3143.3653349883075</v>
      </c>
    </row>
    <row r="54" spans="1:9" x14ac:dyDescent="0.25">
      <c r="A54" s="3"/>
      <c r="B54" s="39">
        <v>6139</v>
      </c>
      <c r="C54" s="40">
        <v>139</v>
      </c>
      <c r="D54" s="40" t="s">
        <v>60</v>
      </c>
      <c r="E54" s="41">
        <v>3095.7081758140698</v>
      </c>
      <c r="F54" s="41">
        <v>3113.41925326922</v>
      </c>
      <c r="G54" s="41">
        <v>3145.5987558933698</v>
      </c>
      <c r="H54" s="41">
        <v>3098.1526566274201</v>
      </c>
      <c r="I54" s="42">
        <f t="shared" si="0"/>
        <v>3113.2197104010202</v>
      </c>
    </row>
    <row r="55" spans="1:9" x14ac:dyDescent="0.25">
      <c r="A55" s="3"/>
      <c r="B55" s="39">
        <v>6089</v>
      </c>
      <c r="C55" s="40">
        <v>120</v>
      </c>
      <c r="D55" s="40" t="s">
        <v>61</v>
      </c>
      <c r="E55" s="41">
        <v>3055.2182622659898</v>
      </c>
      <c r="F55" s="41">
        <v>3020.32815930483</v>
      </c>
      <c r="G55" s="41">
        <v>3109.2369303293799</v>
      </c>
      <c r="H55" s="41">
        <v>3218.08942218725</v>
      </c>
      <c r="I55" s="42">
        <f t="shared" si="0"/>
        <v>3100.7181935218623</v>
      </c>
    </row>
    <row r="56" spans="1:9" x14ac:dyDescent="0.25">
      <c r="A56" s="3"/>
      <c r="B56" s="39">
        <v>6157</v>
      </c>
      <c r="C56" s="40">
        <v>165</v>
      </c>
      <c r="D56" s="40" t="s">
        <v>62</v>
      </c>
      <c r="E56" s="41">
        <v>3059.8061673192801</v>
      </c>
      <c r="F56" s="41">
        <v>3108.6277628600901</v>
      </c>
      <c r="G56" s="41">
        <v>3076.5975088530399</v>
      </c>
      <c r="H56" s="41">
        <v>3128.1502759208402</v>
      </c>
      <c r="I56" s="42">
        <f t="shared" si="0"/>
        <v>3093.2954287383122</v>
      </c>
    </row>
    <row r="57" spans="1:9" x14ac:dyDescent="0.25">
      <c r="A57" s="3"/>
      <c r="B57" s="39">
        <v>6087</v>
      </c>
      <c r="C57" s="40">
        <v>118</v>
      </c>
      <c r="D57" s="40" t="s">
        <v>63</v>
      </c>
      <c r="E57" s="41">
        <v>2944.19541175428</v>
      </c>
      <c r="F57" s="41">
        <v>3022.5826377109101</v>
      </c>
      <c r="G57" s="41">
        <v>3156.8797562701302</v>
      </c>
      <c r="H57" s="41">
        <v>3244.53326695446</v>
      </c>
      <c r="I57" s="42">
        <f t="shared" si="0"/>
        <v>3092.0477681724456</v>
      </c>
    </row>
    <row r="58" spans="1:9" x14ac:dyDescent="0.25">
      <c r="A58" s="3"/>
      <c r="B58" s="39">
        <v>6204</v>
      </c>
      <c r="C58" s="40">
        <v>72</v>
      </c>
      <c r="D58" s="40" t="s">
        <v>64</v>
      </c>
      <c r="E58" s="41">
        <v>2919.7766508767199</v>
      </c>
      <c r="F58" s="41">
        <v>3037.2440829153002</v>
      </c>
      <c r="G58" s="41">
        <v>3135.4894030573701</v>
      </c>
      <c r="H58" s="41">
        <v>3115.1538758696802</v>
      </c>
      <c r="I58" s="42">
        <f t="shared" si="0"/>
        <v>3051.9160031797678</v>
      </c>
    </row>
    <row r="59" spans="1:9" x14ac:dyDescent="0.25">
      <c r="A59" s="3"/>
      <c r="B59" s="39">
        <v>6035</v>
      </c>
      <c r="C59" s="40">
        <v>147</v>
      </c>
      <c r="D59" s="40" t="s">
        <v>65</v>
      </c>
      <c r="E59" s="41">
        <v>2985.0489216041201</v>
      </c>
      <c r="F59" s="41">
        <v>3003.7177158566601</v>
      </c>
      <c r="G59" s="41">
        <v>3022.5368461204598</v>
      </c>
      <c r="H59" s="41">
        <v>3142.7981902167398</v>
      </c>
      <c r="I59" s="42">
        <f t="shared" si="0"/>
        <v>3038.5254184494947</v>
      </c>
    </row>
    <row r="60" spans="1:9" x14ac:dyDescent="0.25">
      <c r="A60" s="3"/>
      <c r="B60" s="39">
        <v>6199</v>
      </c>
      <c r="C60" s="40">
        <v>71</v>
      </c>
      <c r="D60" s="40" t="s">
        <v>66</v>
      </c>
      <c r="E60" s="41">
        <v>2950.92308333439</v>
      </c>
      <c r="F60" s="41">
        <v>2971.1244081867599</v>
      </c>
      <c r="G60" s="41">
        <v>3061.76060884563</v>
      </c>
      <c r="H60" s="41">
        <v>3163.5561907552701</v>
      </c>
      <c r="I60" s="42">
        <f t="shared" si="0"/>
        <v>3036.8410727805121</v>
      </c>
    </row>
    <row r="61" spans="1:9" x14ac:dyDescent="0.25">
      <c r="A61" s="3"/>
      <c r="B61" s="39">
        <v>6218</v>
      </c>
      <c r="C61" s="40">
        <v>156</v>
      </c>
      <c r="D61" s="40" t="s">
        <v>67</v>
      </c>
      <c r="E61" s="41">
        <v>3010.3847583073598</v>
      </c>
      <c r="F61" s="41">
        <v>2984.3636938370801</v>
      </c>
      <c r="G61" s="41">
        <v>3016.9294096733302</v>
      </c>
      <c r="H61" s="41">
        <v>3110.1708010142102</v>
      </c>
      <c r="I61" s="42">
        <f t="shared" si="0"/>
        <v>3030.4621657079952</v>
      </c>
    </row>
    <row r="62" spans="1:9" x14ac:dyDescent="0.25">
      <c r="A62" s="3"/>
      <c r="B62" s="39">
        <v>6155</v>
      </c>
      <c r="C62" s="40">
        <v>163</v>
      </c>
      <c r="D62" s="40" t="s">
        <v>68</v>
      </c>
      <c r="E62" s="41">
        <v>2620.76612651705</v>
      </c>
      <c r="F62" s="41">
        <v>2880.2102567635002</v>
      </c>
      <c r="G62" s="41">
        <v>3342.5717244205198</v>
      </c>
      <c r="H62" s="41">
        <v>3270.9811877223701</v>
      </c>
      <c r="I62" s="42">
        <f t="shared" si="0"/>
        <v>3028.6323238558598</v>
      </c>
    </row>
    <row r="63" spans="1:9" x14ac:dyDescent="0.25">
      <c r="A63" s="3"/>
      <c r="B63" s="39">
        <v>6261</v>
      </c>
      <c r="C63" s="40">
        <v>121</v>
      </c>
      <c r="D63" s="40" t="s">
        <v>69</v>
      </c>
      <c r="E63" s="41">
        <v>3029.8526575875999</v>
      </c>
      <c r="F63" s="41">
        <v>2970.30898854728</v>
      </c>
      <c r="G63" s="41">
        <v>2969.7287106703802</v>
      </c>
      <c r="H63" s="41">
        <v>3070.2758899686301</v>
      </c>
      <c r="I63" s="42">
        <f t="shared" si="0"/>
        <v>3010.0415616934729</v>
      </c>
    </row>
    <row r="64" spans="1:9" x14ac:dyDescent="0.25">
      <c r="A64" s="3"/>
      <c r="B64" s="39">
        <v>6201</v>
      </c>
      <c r="C64" s="40">
        <v>73</v>
      </c>
      <c r="D64" s="40" t="s">
        <v>70</v>
      </c>
      <c r="E64" s="41">
        <v>2969.6833515060798</v>
      </c>
      <c r="F64" s="41">
        <v>2996.85505359339</v>
      </c>
      <c r="G64" s="41">
        <v>3022.9405846251602</v>
      </c>
      <c r="H64" s="41">
        <v>3013.3046070078699</v>
      </c>
      <c r="I64" s="42">
        <f t="shared" si="0"/>
        <v>3000.6958991831252</v>
      </c>
    </row>
    <row r="65" spans="1:9" x14ac:dyDescent="0.25">
      <c r="A65" s="3"/>
      <c r="B65" s="39">
        <v>6283</v>
      </c>
      <c r="C65" s="40">
        <v>45</v>
      </c>
      <c r="D65" s="40" t="s">
        <v>71</v>
      </c>
      <c r="E65" s="41">
        <v>2792.2832446458301</v>
      </c>
      <c r="F65" s="41">
        <v>2859.6405046949199</v>
      </c>
      <c r="G65" s="41">
        <v>2976.70032747089</v>
      </c>
      <c r="H65" s="41">
        <v>3095.3646925502599</v>
      </c>
      <c r="I65" s="42">
        <f t="shared" si="0"/>
        <v>2930.9971923404751</v>
      </c>
    </row>
    <row r="66" spans="1:9" x14ac:dyDescent="0.25">
      <c r="A66" s="3"/>
      <c r="B66" s="39">
        <v>6265</v>
      </c>
      <c r="C66" s="40">
        <v>124</v>
      </c>
      <c r="D66" s="40" t="s">
        <v>72</v>
      </c>
      <c r="E66" s="41">
        <v>2847.92480320614</v>
      </c>
      <c r="F66" s="41">
        <v>2895.1024355141699</v>
      </c>
      <c r="G66" s="41">
        <v>2944.2898037954701</v>
      </c>
      <c r="H66" s="41">
        <v>3007.57966212355</v>
      </c>
      <c r="I66" s="42">
        <f t="shared" si="0"/>
        <v>2923.7241761598325</v>
      </c>
    </row>
    <row r="67" spans="1:9" x14ac:dyDescent="0.25">
      <c r="A67" s="3"/>
      <c r="B67" s="39">
        <v>6156</v>
      </c>
      <c r="C67" s="40">
        <v>164</v>
      </c>
      <c r="D67" s="40" t="s">
        <v>73</v>
      </c>
      <c r="E67" s="41">
        <v>2869.01071892645</v>
      </c>
      <c r="F67" s="41">
        <v>2880.9725861206198</v>
      </c>
      <c r="G67" s="41">
        <v>2894.7459202924802</v>
      </c>
      <c r="H67" s="41">
        <v>2952.6180766021498</v>
      </c>
      <c r="I67" s="42">
        <f t="shared" si="0"/>
        <v>2899.3368254854249</v>
      </c>
    </row>
    <row r="68" spans="1:9" x14ac:dyDescent="0.25">
      <c r="A68" s="3"/>
      <c r="B68" s="39">
        <v>6248</v>
      </c>
      <c r="C68" s="40">
        <v>108</v>
      </c>
      <c r="D68" s="40" t="s">
        <v>74</v>
      </c>
      <c r="E68" s="41">
        <v>2858.8035199021801</v>
      </c>
      <c r="F68" s="41">
        <v>2866.0060339875999</v>
      </c>
      <c r="G68" s="41">
        <v>2862.2473881548799</v>
      </c>
      <c r="H68" s="41">
        <v>2851.83506802288</v>
      </c>
      <c r="I68" s="42">
        <f t="shared" si="0"/>
        <v>2859.7230025168847</v>
      </c>
    </row>
    <row r="69" spans="1:9" x14ac:dyDescent="0.25">
      <c r="A69" s="3"/>
      <c r="B69" s="39">
        <v>6254</v>
      </c>
      <c r="C69" s="40">
        <v>110</v>
      </c>
      <c r="D69" s="40" t="s">
        <v>75</v>
      </c>
      <c r="E69" s="43"/>
      <c r="F69" s="41">
        <v>2797.1880247700201</v>
      </c>
      <c r="G69" s="41">
        <v>2838.7969631541</v>
      </c>
      <c r="H69" s="41">
        <v>2899.4637976456102</v>
      </c>
      <c r="I69" s="42">
        <f>AVERAGE(E69:H69)</f>
        <v>2845.1495951899101</v>
      </c>
    </row>
    <row r="70" spans="1:9" x14ac:dyDescent="0.25">
      <c r="A70" s="3"/>
      <c r="B70" s="39">
        <v>6263</v>
      </c>
      <c r="C70" s="40">
        <v>122</v>
      </c>
      <c r="D70" s="40" t="s">
        <v>76</v>
      </c>
      <c r="E70" s="41">
        <v>2773.8564143763601</v>
      </c>
      <c r="F70" s="41">
        <v>2766.1459146084899</v>
      </c>
      <c r="G70" s="41">
        <v>2869.5700431198402</v>
      </c>
      <c r="H70" s="41">
        <v>2900.1058315842301</v>
      </c>
      <c r="I70" s="42">
        <f t="shared" ref="I70:I125" si="1">AVERAGE(E70:H70)</f>
        <v>2827.41955092223</v>
      </c>
    </row>
    <row r="71" spans="1:9" x14ac:dyDescent="0.25">
      <c r="A71" s="3"/>
      <c r="B71" s="39">
        <v>6158</v>
      </c>
      <c r="C71" s="40">
        <v>166</v>
      </c>
      <c r="D71" s="40" t="s">
        <v>77</v>
      </c>
      <c r="E71" s="41">
        <v>2778.9140617539201</v>
      </c>
      <c r="F71" s="41">
        <v>2744.2785970969298</v>
      </c>
      <c r="G71" s="41">
        <v>2819.2068207226498</v>
      </c>
      <c r="H71" s="41">
        <v>2935.19591742072</v>
      </c>
      <c r="I71" s="42">
        <f t="shared" si="1"/>
        <v>2819.3988492485551</v>
      </c>
    </row>
    <row r="72" spans="1:9" x14ac:dyDescent="0.25">
      <c r="A72" s="3"/>
      <c r="B72" s="39">
        <v>6213</v>
      </c>
      <c r="C72" s="40">
        <v>151</v>
      </c>
      <c r="D72" s="40" t="s">
        <v>78</v>
      </c>
      <c r="E72" s="41">
        <v>2808.9925051536702</v>
      </c>
      <c r="F72" s="41">
        <v>2860.9733434211998</v>
      </c>
      <c r="G72" s="41">
        <v>2844.1115267913101</v>
      </c>
      <c r="H72" s="41">
        <v>2728.6678580623102</v>
      </c>
      <c r="I72" s="42">
        <f t="shared" si="1"/>
        <v>2810.6863083571225</v>
      </c>
    </row>
    <row r="73" spans="1:9" x14ac:dyDescent="0.25">
      <c r="A73" s="3"/>
      <c r="B73" s="39">
        <v>6159</v>
      </c>
      <c r="C73" s="40">
        <v>167</v>
      </c>
      <c r="D73" s="40" t="s">
        <v>79</v>
      </c>
      <c r="E73" s="41">
        <v>2632.22334097573</v>
      </c>
      <c r="F73" s="41">
        <v>2763.8728457770599</v>
      </c>
      <c r="G73" s="41">
        <v>2862.12023024469</v>
      </c>
      <c r="H73" s="41">
        <v>2939.3599562746799</v>
      </c>
      <c r="I73" s="42">
        <f t="shared" si="1"/>
        <v>2799.3940933180397</v>
      </c>
    </row>
    <row r="74" spans="1:9" x14ac:dyDescent="0.25">
      <c r="A74" s="3"/>
      <c r="B74" s="39">
        <v>6285</v>
      </c>
      <c r="C74" s="40">
        <v>47</v>
      </c>
      <c r="D74" s="40" t="s">
        <v>80</v>
      </c>
      <c r="E74" s="41">
        <v>2666.36131968566</v>
      </c>
      <c r="F74" s="41">
        <v>2724.13984243293</v>
      </c>
      <c r="G74" s="41">
        <v>2867.4995943837798</v>
      </c>
      <c r="H74" s="41">
        <v>2928.60862396731</v>
      </c>
      <c r="I74" s="42">
        <f t="shared" si="1"/>
        <v>2796.6523451174198</v>
      </c>
    </row>
    <row r="75" spans="1:9" x14ac:dyDescent="0.25">
      <c r="A75" s="3"/>
      <c r="B75" s="39">
        <v>6203</v>
      </c>
      <c r="C75" s="40">
        <v>30</v>
      </c>
      <c r="D75" s="40" t="s">
        <v>81</v>
      </c>
      <c r="E75" s="41">
        <v>2659.5387290195799</v>
      </c>
      <c r="F75" s="41">
        <v>2782.31979044748</v>
      </c>
      <c r="G75" s="41">
        <v>2838.95588303454</v>
      </c>
      <c r="H75" s="41">
        <v>2884.1376259221702</v>
      </c>
      <c r="I75" s="42">
        <f t="shared" si="1"/>
        <v>2791.2380071059424</v>
      </c>
    </row>
    <row r="76" spans="1:9" x14ac:dyDescent="0.25">
      <c r="A76" s="3"/>
      <c r="B76" s="39">
        <v>6102</v>
      </c>
      <c r="C76" s="40">
        <v>76</v>
      </c>
      <c r="D76" s="40" t="s">
        <v>82</v>
      </c>
      <c r="E76" s="41">
        <v>2783.1381736910698</v>
      </c>
      <c r="F76" s="41">
        <v>2726.9501847013798</v>
      </c>
      <c r="G76" s="41">
        <v>2801.6521504457501</v>
      </c>
      <c r="H76" s="41">
        <v>2847.5358504512901</v>
      </c>
      <c r="I76" s="42">
        <f t="shared" si="1"/>
        <v>2789.8190898223725</v>
      </c>
    </row>
    <row r="77" spans="1:9" x14ac:dyDescent="0.25">
      <c r="A77" s="3"/>
      <c r="B77" s="39">
        <v>6010</v>
      </c>
      <c r="C77" s="40">
        <v>41</v>
      </c>
      <c r="D77" s="40" t="s">
        <v>83</v>
      </c>
      <c r="E77" s="41">
        <v>2693.6816467527601</v>
      </c>
      <c r="F77" s="41">
        <v>2754.2778765747398</v>
      </c>
      <c r="G77" s="41">
        <v>2797.8221434795601</v>
      </c>
      <c r="H77" s="41">
        <v>2821.04442712334</v>
      </c>
      <c r="I77" s="42">
        <f t="shared" si="1"/>
        <v>2766.7065234825996</v>
      </c>
    </row>
    <row r="78" spans="1:9" x14ac:dyDescent="0.25">
      <c r="A78" s="3"/>
      <c r="B78" s="39">
        <v>6007</v>
      </c>
      <c r="C78" s="40">
        <v>38</v>
      </c>
      <c r="D78" s="40" t="s">
        <v>84</v>
      </c>
      <c r="E78" s="41">
        <v>2672.7435195162702</v>
      </c>
      <c r="F78" s="41">
        <v>2738.0666958679099</v>
      </c>
      <c r="G78" s="41">
        <v>2784.5623022531099</v>
      </c>
      <c r="H78" s="41">
        <v>2852.4433706906898</v>
      </c>
      <c r="I78" s="42">
        <f t="shared" si="1"/>
        <v>2761.9539720819948</v>
      </c>
    </row>
    <row r="79" spans="1:9" x14ac:dyDescent="0.25">
      <c r="A79" s="3"/>
      <c r="B79" s="39">
        <v>6135</v>
      </c>
      <c r="C79" s="40">
        <v>136</v>
      </c>
      <c r="D79" s="40" t="s">
        <v>85</v>
      </c>
      <c r="E79" s="41">
        <v>2601.8907270534601</v>
      </c>
      <c r="F79" s="41">
        <v>2726.7085093225901</v>
      </c>
      <c r="G79" s="41">
        <v>2822.2875048455999</v>
      </c>
      <c r="H79" s="41">
        <v>2889.1009231190701</v>
      </c>
      <c r="I79" s="42">
        <f t="shared" si="1"/>
        <v>2759.9969160851801</v>
      </c>
    </row>
    <row r="80" spans="1:9" x14ac:dyDescent="0.25">
      <c r="A80" s="3"/>
      <c r="B80" s="39">
        <v>6295</v>
      </c>
      <c r="C80" s="40">
        <v>57</v>
      </c>
      <c r="D80" s="40" t="s">
        <v>86</v>
      </c>
      <c r="E80" s="41">
        <v>2653.2004784406199</v>
      </c>
      <c r="F80" s="41">
        <v>2701.4834731362598</v>
      </c>
      <c r="G80" s="41">
        <v>2708.7364613175</v>
      </c>
      <c r="H80" s="41">
        <v>2794.6137657921699</v>
      </c>
      <c r="I80" s="42">
        <f t="shared" si="1"/>
        <v>2714.5085446716375</v>
      </c>
    </row>
    <row r="81" spans="1:9" x14ac:dyDescent="0.25">
      <c r="A81" s="3"/>
      <c r="B81" s="39">
        <v>6033</v>
      </c>
      <c r="C81" s="40">
        <v>145</v>
      </c>
      <c r="D81" s="40" t="s">
        <v>87</v>
      </c>
      <c r="E81" s="41">
        <v>2677.5296396364702</v>
      </c>
      <c r="F81" s="41">
        <v>2640.6115629657102</v>
      </c>
      <c r="G81" s="41">
        <v>2672.6850521288502</v>
      </c>
      <c r="H81" s="41">
        <v>2834.2043815796501</v>
      </c>
      <c r="I81" s="42">
        <f t="shared" si="1"/>
        <v>2706.2576590776703</v>
      </c>
    </row>
    <row r="82" spans="1:9" x14ac:dyDescent="0.25">
      <c r="A82" s="3"/>
      <c r="B82" s="39">
        <v>6008</v>
      </c>
      <c r="C82" s="40">
        <v>39</v>
      </c>
      <c r="D82" s="40" t="s">
        <v>88</v>
      </c>
      <c r="E82" s="41">
        <v>2677.5643184228902</v>
      </c>
      <c r="F82" s="41">
        <v>2663.2300258509299</v>
      </c>
      <c r="G82" s="41">
        <v>2674.35168761353</v>
      </c>
      <c r="H82" s="41">
        <v>2725.8639828154901</v>
      </c>
      <c r="I82" s="42">
        <f t="shared" si="1"/>
        <v>2685.2525036757097</v>
      </c>
    </row>
    <row r="83" spans="1:9" x14ac:dyDescent="0.25">
      <c r="A83" s="3"/>
      <c r="B83" s="39">
        <v>6118</v>
      </c>
      <c r="C83" s="40">
        <v>81</v>
      </c>
      <c r="D83" s="40" t="s">
        <v>89</v>
      </c>
      <c r="E83" s="41">
        <v>2581.9867597601601</v>
      </c>
      <c r="F83" s="41">
        <v>2604.35595719202</v>
      </c>
      <c r="G83" s="41">
        <v>2736.3511892707502</v>
      </c>
      <c r="H83" s="41">
        <v>2813.72861580982</v>
      </c>
      <c r="I83" s="42">
        <f t="shared" si="1"/>
        <v>2684.1056305081875</v>
      </c>
    </row>
    <row r="84" spans="1:9" x14ac:dyDescent="0.25">
      <c r="A84" s="3"/>
      <c r="B84" s="39">
        <v>6298</v>
      </c>
      <c r="C84" s="40">
        <v>60</v>
      </c>
      <c r="D84" s="40" t="s">
        <v>90</v>
      </c>
      <c r="E84" s="41">
        <v>2604.5968029188598</v>
      </c>
      <c r="F84" s="41">
        <v>2626.8380738160399</v>
      </c>
      <c r="G84" s="41">
        <v>2691.4219859097502</v>
      </c>
      <c r="H84" s="41">
        <v>2809.65818739111</v>
      </c>
      <c r="I84" s="42">
        <f t="shared" si="1"/>
        <v>2683.1287625089399</v>
      </c>
    </row>
    <row r="85" spans="1:9" x14ac:dyDescent="0.25">
      <c r="A85" s="3"/>
      <c r="B85" s="39">
        <v>6291</v>
      </c>
      <c r="C85" s="40">
        <v>53</v>
      </c>
      <c r="D85" s="40" t="s">
        <v>91</v>
      </c>
      <c r="E85" s="41">
        <v>2594.7312522494299</v>
      </c>
      <c r="F85" s="41">
        <v>2622.3864333439501</v>
      </c>
      <c r="G85" s="41">
        <v>2679.6810060887801</v>
      </c>
      <c r="H85" s="41">
        <v>2815.8731071870902</v>
      </c>
      <c r="I85" s="42">
        <f t="shared" si="1"/>
        <v>2678.1679497173127</v>
      </c>
    </row>
    <row r="86" spans="1:9" x14ac:dyDescent="0.25">
      <c r="A86" s="3"/>
      <c r="B86" s="39">
        <v>6294</v>
      </c>
      <c r="C86" s="40">
        <v>56</v>
      </c>
      <c r="D86" s="40" t="s">
        <v>92</v>
      </c>
      <c r="E86" s="41">
        <v>2499.5772056347801</v>
      </c>
      <c r="F86" s="41">
        <v>2589.9527320852999</v>
      </c>
      <c r="G86" s="41">
        <v>2759.3590556562099</v>
      </c>
      <c r="H86" s="41">
        <v>2848.7627052961202</v>
      </c>
      <c r="I86" s="42">
        <f t="shared" si="1"/>
        <v>2674.4129246681023</v>
      </c>
    </row>
    <row r="87" spans="1:9" x14ac:dyDescent="0.25">
      <c r="A87" s="3"/>
      <c r="B87" s="39">
        <v>6023</v>
      </c>
      <c r="C87" s="40">
        <v>129</v>
      </c>
      <c r="D87" s="40" t="s">
        <v>93</v>
      </c>
      <c r="E87" s="41">
        <v>2588.46538584265</v>
      </c>
      <c r="F87" s="41">
        <v>2617.0959176348902</v>
      </c>
      <c r="G87" s="41">
        <v>2631.3447305958598</v>
      </c>
      <c r="H87" s="41">
        <v>2595.7569480380798</v>
      </c>
      <c r="I87" s="42">
        <f t="shared" si="1"/>
        <v>2608.1657455278701</v>
      </c>
    </row>
    <row r="88" spans="1:9" x14ac:dyDescent="0.25">
      <c r="A88" s="3"/>
      <c r="B88" s="39">
        <v>6137</v>
      </c>
      <c r="C88" s="40">
        <v>137</v>
      </c>
      <c r="D88" s="40" t="s">
        <v>94</v>
      </c>
      <c r="E88" s="41">
        <v>2475.5844045786398</v>
      </c>
      <c r="F88" s="41">
        <v>2591.9253167660399</v>
      </c>
      <c r="G88" s="41">
        <v>2633.9004650400402</v>
      </c>
      <c r="H88" s="41">
        <v>2717.0906069910102</v>
      </c>
      <c r="I88" s="42">
        <f t="shared" si="1"/>
        <v>2604.6251983439324</v>
      </c>
    </row>
    <row r="89" spans="1:9" x14ac:dyDescent="0.25">
      <c r="A89" s="3"/>
      <c r="B89" s="39">
        <v>6296</v>
      </c>
      <c r="C89" s="40">
        <v>58</v>
      </c>
      <c r="D89" s="40" t="s">
        <v>95</v>
      </c>
      <c r="E89" s="41">
        <v>2514.9193365154802</v>
      </c>
      <c r="F89" s="41">
        <v>2618.4608351296501</v>
      </c>
      <c r="G89" s="41">
        <v>2619.3001184302698</v>
      </c>
      <c r="H89" s="41">
        <v>2618.1210466449702</v>
      </c>
      <c r="I89" s="42">
        <f t="shared" si="1"/>
        <v>2592.7003341800928</v>
      </c>
    </row>
    <row r="90" spans="1:9" x14ac:dyDescent="0.25">
      <c r="A90" s="3"/>
      <c r="B90" s="39">
        <v>6022</v>
      </c>
      <c r="C90" s="40">
        <v>128</v>
      </c>
      <c r="D90" s="40" t="s">
        <v>96</v>
      </c>
      <c r="E90" s="41">
        <v>2503.6312828004702</v>
      </c>
      <c r="F90" s="41">
        <v>2524.29930531533</v>
      </c>
      <c r="G90" s="41">
        <v>2565.3614893362801</v>
      </c>
      <c r="H90" s="41">
        <v>2597.3264649909102</v>
      </c>
      <c r="I90" s="42">
        <f t="shared" si="1"/>
        <v>2547.6546356107474</v>
      </c>
    </row>
    <row r="91" spans="1:9" x14ac:dyDescent="0.25">
      <c r="A91" s="3"/>
      <c r="B91" s="39">
        <v>6154</v>
      </c>
      <c r="C91" s="40">
        <v>162</v>
      </c>
      <c r="D91" s="40" t="s">
        <v>97</v>
      </c>
      <c r="E91" s="41">
        <v>2463.0223057457802</v>
      </c>
      <c r="F91" s="41">
        <v>2477.0525231167699</v>
      </c>
      <c r="G91" s="41">
        <v>2557.9448911602699</v>
      </c>
      <c r="H91" s="41">
        <v>2592.2308213981901</v>
      </c>
      <c r="I91" s="42">
        <f t="shared" si="1"/>
        <v>2522.5626353552525</v>
      </c>
    </row>
    <row r="92" spans="1:9" x14ac:dyDescent="0.25">
      <c r="A92" s="3"/>
      <c r="B92" s="39">
        <v>6192</v>
      </c>
      <c r="C92" s="40">
        <v>64</v>
      </c>
      <c r="D92" s="40" t="s">
        <v>98</v>
      </c>
      <c r="E92" s="41">
        <v>2369.4952566492402</v>
      </c>
      <c r="F92" s="41">
        <v>2442.2008976134998</v>
      </c>
      <c r="G92" s="41">
        <v>2560.52312314043</v>
      </c>
      <c r="H92" s="41">
        <v>2708.2151182469502</v>
      </c>
      <c r="I92" s="42">
        <f t="shared" si="1"/>
        <v>2520.1085989125299</v>
      </c>
    </row>
    <row r="93" spans="1:9" x14ac:dyDescent="0.25">
      <c r="A93" s="3"/>
      <c r="B93" s="39">
        <v>6061</v>
      </c>
      <c r="C93" s="40">
        <v>11</v>
      </c>
      <c r="D93" s="40" t="s">
        <v>99</v>
      </c>
      <c r="E93" s="41">
        <v>2526.77936590437</v>
      </c>
      <c r="F93" s="41">
        <v>2582.2663833341799</v>
      </c>
      <c r="G93" s="41">
        <v>2573.5234159455799</v>
      </c>
      <c r="H93" s="41">
        <v>2388.6022429566101</v>
      </c>
      <c r="I93" s="42">
        <f t="shared" si="1"/>
        <v>2517.7928520351852</v>
      </c>
    </row>
    <row r="94" spans="1:9" x14ac:dyDescent="0.25">
      <c r="A94" s="3"/>
      <c r="B94" s="39">
        <v>6299</v>
      </c>
      <c r="C94" s="40">
        <v>61</v>
      </c>
      <c r="D94" s="40" t="s">
        <v>100</v>
      </c>
      <c r="E94" s="41">
        <v>2454.3935377888201</v>
      </c>
      <c r="F94" s="41">
        <v>2475.98027271192</v>
      </c>
      <c r="G94" s="41">
        <v>2536.5279437004101</v>
      </c>
      <c r="H94" s="41">
        <v>2562.6947745706898</v>
      </c>
      <c r="I94" s="42">
        <f t="shared" si="1"/>
        <v>2507.3991321929598</v>
      </c>
    </row>
    <row r="95" spans="1:9" x14ac:dyDescent="0.25">
      <c r="A95" s="3"/>
      <c r="B95" s="39">
        <v>6134</v>
      </c>
      <c r="C95" s="40">
        <v>135</v>
      </c>
      <c r="D95" s="40" t="s">
        <v>101</v>
      </c>
      <c r="E95" s="41">
        <v>2504.6373282664299</v>
      </c>
      <c r="F95" s="41">
        <v>2498.42282333404</v>
      </c>
      <c r="G95" s="41">
        <v>2461.07137967272</v>
      </c>
      <c r="H95" s="41">
        <v>2530.0868131452899</v>
      </c>
      <c r="I95" s="42">
        <f t="shared" si="1"/>
        <v>2498.5545861046198</v>
      </c>
    </row>
    <row r="96" spans="1:9" x14ac:dyDescent="0.25">
      <c r="A96" s="3"/>
      <c r="B96" s="39">
        <v>6193</v>
      </c>
      <c r="C96" s="40">
        <v>65</v>
      </c>
      <c r="D96" s="40" t="s">
        <v>102</v>
      </c>
      <c r="E96" s="41">
        <v>2448.05721381898</v>
      </c>
      <c r="F96" s="41">
        <v>2493.94904018746</v>
      </c>
      <c r="G96" s="41">
        <v>2518.2252513468302</v>
      </c>
      <c r="H96" s="41">
        <v>2529.1785382033399</v>
      </c>
      <c r="I96" s="42">
        <f t="shared" si="1"/>
        <v>2497.3525108891527</v>
      </c>
    </row>
    <row r="97" spans="1:9" x14ac:dyDescent="0.25">
      <c r="A97" s="3"/>
      <c r="B97" s="39">
        <v>6198</v>
      </c>
      <c r="C97" s="40">
        <v>70</v>
      </c>
      <c r="D97" s="40" t="s">
        <v>103</v>
      </c>
      <c r="E97" s="41">
        <v>2398.3007956300899</v>
      </c>
      <c r="F97" s="41">
        <v>2515.0543310214798</v>
      </c>
      <c r="G97" s="41">
        <v>2526.5440601128698</v>
      </c>
      <c r="H97" s="41">
        <v>2532.82665205903</v>
      </c>
      <c r="I97" s="42">
        <f t="shared" si="1"/>
        <v>2493.1814597058674</v>
      </c>
    </row>
    <row r="98" spans="1:9" x14ac:dyDescent="0.25">
      <c r="A98" s="3"/>
      <c r="B98" s="39">
        <v>6119</v>
      </c>
      <c r="C98" s="40">
        <v>88</v>
      </c>
      <c r="D98" s="40" t="s">
        <v>104</v>
      </c>
      <c r="E98" s="41">
        <v>2407.1485369748998</v>
      </c>
      <c r="F98" s="41">
        <v>2413.9456379288399</v>
      </c>
      <c r="G98" s="41">
        <v>2509.4960082818998</v>
      </c>
      <c r="H98" s="41">
        <v>2578.2913168821401</v>
      </c>
      <c r="I98" s="42">
        <f t="shared" si="1"/>
        <v>2477.2203750169447</v>
      </c>
    </row>
    <row r="99" spans="1:9" x14ac:dyDescent="0.25">
      <c r="A99" s="3"/>
      <c r="B99" s="39">
        <v>6235</v>
      </c>
      <c r="C99" s="40">
        <v>95</v>
      </c>
      <c r="D99" s="40" t="s">
        <v>105</v>
      </c>
      <c r="E99" s="41">
        <v>2405.6156823456799</v>
      </c>
      <c r="F99" s="41">
        <v>2457.9180326405499</v>
      </c>
      <c r="G99" s="41">
        <v>2489.7513682512599</v>
      </c>
      <c r="H99" s="41">
        <v>2491.31981031946</v>
      </c>
      <c r="I99" s="42">
        <f t="shared" si="1"/>
        <v>2461.1512233892372</v>
      </c>
    </row>
    <row r="100" spans="1:9" x14ac:dyDescent="0.25">
      <c r="A100" s="3"/>
      <c r="B100" s="39">
        <v>6197</v>
      </c>
      <c r="C100" s="40">
        <v>69</v>
      </c>
      <c r="D100" s="40" t="s">
        <v>106</v>
      </c>
      <c r="E100" s="41">
        <v>2356.30617607361</v>
      </c>
      <c r="F100" s="41">
        <v>2412.1583345374002</v>
      </c>
      <c r="G100" s="41">
        <v>2478.5229876100998</v>
      </c>
      <c r="H100" s="41">
        <v>2548.8216434246301</v>
      </c>
      <c r="I100" s="42">
        <f t="shared" si="1"/>
        <v>2448.9522854114348</v>
      </c>
    </row>
    <row r="101" spans="1:9" x14ac:dyDescent="0.25">
      <c r="A101" s="3"/>
      <c r="B101" s="39">
        <v>6202</v>
      </c>
      <c r="C101" s="40">
        <v>74</v>
      </c>
      <c r="D101" s="40" t="s">
        <v>107</v>
      </c>
      <c r="E101" s="41">
        <v>2363.6053764619901</v>
      </c>
      <c r="F101" s="41">
        <v>2404.2021725312602</v>
      </c>
      <c r="G101" s="41">
        <v>2477.7836510902798</v>
      </c>
      <c r="H101" s="41">
        <v>2536.18286929739</v>
      </c>
      <c r="I101" s="42">
        <f t="shared" si="1"/>
        <v>2445.4435173452302</v>
      </c>
    </row>
    <row r="102" spans="1:9" x14ac:dyDescent="0.25">
      <c r="A102" s="3"/>
      <c r="B102" s="39">
        <v>6110</v>
      </c>
      <c r="C102" s="40">
        <v>84</v>
      </c>
      <c r="D102" s="40" t="s">
        <v>108</v>
      </c>
      <c r="E102" s="41">
        <v>2390.7588810839202</v>
      </c>
      <c r="F102" s="41">
        <v>2421.0426259211799</v>
      </c>
      <c r="G102" s="41">
        <v>2459.0713545742601</v>
      </c>
      <c r="H102" s="41">
        <v>2474.7231907047799</v>
      </c>
      <c r="I102" s="42">
        <f t="shared" si="1"/>
        <v>2436.3990130710354</v>
      </c>
    </row>
    <row r="103" spans="1:9" x14ac:dyDescent="0.25">
      <c r="A103" s="3"/>
      <c r="B103" s="39">
        <v>6246</v>
      </c>
      <c r="C103" s="40">
        <v>106</v>
      </c>
      <c r="D103" s="40" t="s">
        <v>109</v>
      </c>
      <c r="E103" s="41">
        <v>2334.4821789443599</v>
      </c>
      <c r="F103" s="41">
        <v>2385.68585726827</v>
      </c>
      <c r="G103" s="41">
        <v>2446.99262404602</v>
      </c>
      <c r="H103" s="41">
        <v>2500.2832505681399</v>
      </c>
      <c r="I103" s="42">
        <f t="shared" si="1"/>
        <v>2416.8609777066977</v>
      </c>
    </row>
    <row r="104" spans="1:9" x14ac:dyDescent="0.25">
      <c r="A104" s="3"/>
      <c r="B104" s="39">
        <v>6140</v>
      </c>
      <c r="C104" s="40">
        <v>140</v>
      </c>
      <c r="D104" s="40" t="s">
        <v>110</v>
      </c>
      <c r="E104" s="41">
        <v>2247.62017761986</v>
      </c>
      <c r="F104" s="41">
        <v>2370.3044767589099</v>
      </c>
      <c r="G104" s="41">
        <v>2450.75863888598</v>
      </c>
      <c r="H104" s="41">
        <v>2573.8270605028201</v>
      </c>
      <c r="I104" s="42">
        <f t="shared" si="1"/>
        <v>2410.6275884418928</v>
      </c>
    </row>
    <row r="105" spans="1:9" x14ac:dyDescent="0.25">
      <c r="A105" s="3"/>
      <c r="B105" s="39">
        <v>6131</v>
      </c>
      <c r="C105" s="40">
        <v>132</v>
      </c>
      <c r="D105" s="40" t="s">
        <v>111</v>
      </c>
      <c r="E105" s="41">
        <v>2428.3539830659502</v>
      </c>
      <c r="F105" s="41">
        <v>2387.7734531650199</v>
      </c>
      <c r="G105" s="41">
        <v>2379.6480841565699</v>
      </c>
      <c r="H105" s="41">
        <v>2437.93683705594</v>
      </c>
      <c r="I105" s="42">
        <f t="shared" si="1"/>
        <v>2408.4280893608702</v>
      </c>
    </row>
    <row r="106" spans="1:9" x14ac:dyDescent="0.25">
      <c r="A106" s="3"/>
      <c r="B106" s="39">
        <v>6215</v>
      </c>
      <c r="C106" s="40">
        <v>153</v>
      </c>
      <c r="D106" s="40" t="s">
        <v>112</v>
      </c>
      <c r="E106" s="41">
        <v>2329.53422194733</v>
      </c>
      <c r="F106" s="41">
        <v>2348.6747973418701</v>
      </c>
      <c r="G106" s="41">
        <v>2430.1137152229398</v>
      </c>
      <c r="H106" s="41">
        <v>2465.0559020729902</v>
      </c>
      <c r="I106" s="42">
        <f t="shared" si="1"/>
        <v>2393.3446591462825</v>
      </c>
    </row>
    <row r="107" spans="1:9" x14ac:dyDescent="0.25">
      <c r="A107" s="3"/>
      <c r="B107" s="39">
        <v>6025</v>
      </c>
      <c r="C107" s="40">
        <v>131</v>
      </c>
      <c r="D107" s="40" t="s">
        <v>113</v>
      </c>
      <c r="E107" s="41">
        <v>2394.2596639745798</v>
      </c>
      <c r="F107" s="41">
        <v>2343.9571205867201</v>
      </c>
      <c r="G107" s="41">
        <v>2373.9541681462301</v>
      </c>
      <c r="H107" s="41">
        <v>2446.52996070569</v>
      </c>
      <c r="I107" s="42">
        <f t="shared" si="1"/>
        <v>2389.6752283533051</v>
      </c>
    </row>
    <row r="108" spans="1:9" x14ac:dyDescent="0.25">
      <c r="A108" s="3"/>
      <c r="B108" s="39">
        <v>6232</v>
      </c>
      <c r="C108" s="40">
        <v>92</v>
      </c>
      <c r="D108" s="40" t="s">
        <v>114</v>
      </c>
      <c r="E108" s="41">
        <v>2347.2878541720202</v>
      </c>
      <c r="F108" s="41">
        <v>2339.82328801329</v>
      </c>
      <c r="G108" s="41">
        <v>2382.8627230934999</v>
      </c>
      <c r="H108" s="41">
        <v>2445.1390791809299</v>
      </c>
      <c r="I108" s="42">
        <f t="shared" si="1"/>
        <v>2378.7782361149348</v>
      </c>
    </row>
    <row r="109" spans="1:9" x14ac:dyDescent="0.25">
      <c r="A109" s="3"/>
      <c r="B109" s="39">
        <v>6211</v>
      </c>
      <c r="C109" s="40">
        <v>149</v>
      </c>
      <c r="D109" s="40" t="s">
        <v>115</v>
      </c>
      <c r="E109" s="41">
        <v>2322.63226151769</v>
      </c>
      <c r="F109" s="41">
        <v>2332.3131623222298</v>
      </c>
      <c r="G109" s="41">
        <v>2363.8303061499901</v>
      </c>
      <c r="H109" s="41">
        <v>2339.3344578852598</v>
      </c>
      <c r="I109" s="44">
        <f t="shared" si="1"/>
        <v>2339.5275469687922</v>
      </c>
    </row>
    <row r="110" spans="1:9" x14ac:dyDescent="0.25">
      <c r="A110" s="3"/>
      <c r="B110" s="39">
        <v>6152</v>
      </c>
      <c r="C110" s="40">
        <v>160</v>
      </c>
      <c r="D110" s="40" t="s">
        <v>116</v>
      </c>
      <c r="E110" s="41">
        <v>2282.31452176729</v>
      </c>
      <c r="F110" s="41">
        <v>2305.09645272638</v>
      </c>
      <c r="G110" s="41">
        <v>2323.7179145897599</v>
      </c>
      <c r="H110" s="41">
        <v>2389.4692665411499</v>
      </c>
      <c r="I110" s="42">
        <f t="shared" si="1"/>
        <v>2325.1495389061452</v>
      </c>
    </row>
    <row r="111" spans="1:9" x14ac:dyDescent="0.25">
      <c r="A111" s="3"/>
      <c r="B111" s="39">
        <v>6021</v>
      </c>
      <c r="C111" s="40">
        <v>127</v>
      </c>
      <c r="D111" s="40" t="s">
        <v>117</v>
      </c>
      <c r="E111" s="41">
        <v>2228.4280199576001</v>
      </c>
      <c r="F111" s="41">
        <v>2263.9274861662602</v>
      </c>
      <c r="G111" s="41">
        <v>2354.20946140563</v>
      </c>
      <c r="H111" s="41">
        <v>2395.0741047422398</v>
      </c>
      <c r="I111" s="42">
        <f t="shared" si="1"/>
        <v>2310.4097680679324</v>
      </c>
    </row>
    <row r="112" spans="1:9" x14ac:dyDescent="0.25">
      <c r="A112" s="3"/>
      <c r="B112" s="39">
        <v>6194</v>
      </c>
      <c r="C112" s="40">
        <v>66</v>
      </c>
      <c r="D112" s="40" t="s">
        <v>118</v>
      </c>
      <c r="E112" s="41">
        <v>2196.1834267759</v>
      </c>
      <c r="F112" s="41">
        <v>2314.85952372062</v>
      </c>
      <c r="G112" s="41">
        <v>2339.7900307385498</v>
      </c>
      <c r="H112" s="41">
        <v>2378.2792265666999</v>
      </c>
      <c r="I112" s="42">
        <f t="shared" si="1"/>
        <v>2307.2780519504422</v>
      </c>
    </row>
    <row r="113" spans="1:9" x14ac:dyDescent="0.25">
      <c r="A113" s="3"/>
      <c r="B113" s="39">
        <v>6116</v>
      </c>
      <c r="C113" s="40">
        <v>90</v>
      </c>
      <c r="D113" s="40" t="s">
        <v>119</v>
      </c>
      <c r="E113" s="41">
        <v>2146.53988907243</v>
      </c>
      <c r="F113" s="41">
        <v>2207.3835702063402</v>
      </c>
      <c r="G113" s="41">
        <v>2226.0090017121402</v>
      </c>
      <c r="H113" s="41">
        <v>2203.2429700574799</v>
      </c>
      <c r="I113" s="42">
        <f t="shared" si="1"/>
        <v>2195.7938577620976</v>
      </c>
    </row>
    <row r="114" spans="1:9" x14ac:dyDescent="0.25">
      <c r="A114" s="3"/>
      <c r="B114" s="39">
        <v>6133</v>
      </c>
      <c r="C114" s="40">
        <v>134</v>
      </c>
      <c r="D114" s="40" t="s">
        <v>120</v>
      </c>
      <c r="E114" s="41">
        <v>2116.7094684212798</v>
      </c>
      <c r="F114" s="41">
        <v>2171.6696681113099</v>
      </c>
      <c r="G114" s="41">
        <v>2219.2316316419701</v>
      </c>
      <c r="H114" s="41">
        <v>2272.6624242548</v>
      </c>
      <c r="I114" s="42">
        <f t="shared" si="1"/>
        <v>2195.0682981073401</v>
      </c>
    </row>
    <row r="115" spans="1:9" x14ac:dyDescent="0.25">
      <c r="A115" s="3"/>
      <c r="B115" s="39">
        <v>6220</v>
      </c>
      <c r="C115" s="40">
        <v>158</v>
      </c>
      <c r="D115" s="40" t="s">
        <v>121</v>
      </c>
      <c r="E115" s="41">
        <v>2169.4251540201799</v>
      </c>
      <c r="F115" s="41">
        <v>2193.2884098208601</v>
      </c>
      <c r="G115" s="41">
        <v>2143.9374992421199</v>
      </c>
      <c r="H115" s="41">
        <v>2184.4189021016</v>
      </c>
      <c r="I115" s="42">
        <f t="shared" si="1"/>
        <v>2172.7674912961902</v>
      </c>
    </row>
    <row r="116" spans="1:9" x14ac:dyDescent="0.25">
      <c r="A116" s="3"/>
      <c r="B116" s="39">
        <v>6004</v>
      </c>
      <c r="C116" s="40">
        <v>35</v>
      </c>
      <c r="D116" s="40" t="s">
        <v>11</v>
      </c>
      <c r="E116" s="41">
        <v>1994.2281185853899</v>
      </c>
      <c r="F116" s="41">
        <v>2083.8742456742998</v>
      </c>
      <c r="G116" s="41">
        <v>2246.2597694638798</v>
      </c>
      <c r="H116" s="41">
        <v>2355.87871710019</v>
      </c>
      <c r="I116" s="42">
        <f t="shared" si="1"/>
        <v>2170.0602127059396</v>
      </c>
    </row>
    <row r="117" spans="1:9" x14ac:dyDescent="0.25">
      <c r="A117" s="3"/>
      <c r="B117" s="39">
        <v>6141</v>
      </c>
      <c r="C117" s="40">
        <v>141</v>
      </c>
      <c r="D117" s="40" t="s">
        <v>13</v>
      </c>
      <c r="E117" s="41">
        <v>2087.0100786799298</v>
      </c>
      <c r="F117" s="41">
        <v>2114.1680403617102</v>
      </c>
      <c r="G117" s="41">
        <v>2218.1036617896698</v>
      </c>
      <c r="H117" s="41">
        <v>2205.16795274673</v>
      </c>
      <c r="I117" s="42">
        <f t="shared" si="1"/>
        <v>2156.1124333945099</v>
      </c>
    </row>
    <row r="118" spans="1:9" x14ac:dyDescent="0.25">
      <c r="A118" s="3"/>
      <c r="B118" s="39">
        <v>6281</v>
      </c>
      <c r="C118" s="40">
        <v>43</v>
      </c>
      <c r="D118" s="40" t="s">
        <v>15</v>
      </c>
      <c r="E118" s="41">
        <v>2100.7693098084901</v>
      </c>
      <c r="F118" s="41">
        <v>2134.5520094247099</v>
      </c>
      <c r="G118" s="41">
        <v>2157.5181663718899</v>
      </c>
      <c r="H118" s="41">
        <v>2198.39716525313</v>
      </c>
      <c r="I118" s="42">
        <f t="shared" si="1"/>
        <v>2147.809162714555</v>
      </c>
    </row>
    <row r="119" spans="1:9" x14ac:dyDescent="0.25">
      <c r="A119" s="3"/>
      <c r="B119" s="39">
        <v>6219</v>
      </c>
      <c r="C119" s="40">
        <v>157</v>
      </c>
      <c r="D119" s="40" t="s">
        <v>17</v>
      </c>
      <c r="E119" s="41">
        <v>1969.3223551808401</v>
      </c>
      <c r="F119" s="41">
        <v>1997.77444929848</v>
      </c>
      <c r="G119" s="41">
        <v>2084.4481962454302</v>
      </c>
      <c r="H119" s="41">
        <v>2194.3566327141202</v>
      </c>
      <c r="I119" s="42">
        <f t="shared" si="1"/>
        <v>2061.4754083597177</v>
      </c>
    </row>
    <row r="120" spans="1:9" x14ac:dyDescent="0.25">
      <c r="A120" s="3"/>
      <c r="B120" s="39">
        <v>6238</v>
      </c>
      <c r="C120" s="40">
        <v>98</v>
      </c>
      <c r="D120" s="40" t="s">
        <v>19</v>
      </c>
      <c r="E120" s="41">
        <v>2061.5188758342001</v>
      </c>
      <c r="F120" s="41">
        <v>2067.6055176100199</v>
      </c>
      <c r="G120" s="41">
        <v>2034.78662789502</v>
      </c>
      <c r="H120" s="41">
        <v>2071.90879368886</v>
      </c>
      <c r="I120" s="42">
        <f t="shared" si="1"/>
        <v>2058.9549537570247</v>
      </c>
    </row>
    <row r="121" spans="1:9" x14ac:dyDescent="0.25">
      <c r="A121" s="3"/>
      <c r="B121" s="39">
        <v>6191</v>
      </c>
      <c r="C121" s="40">
        <v>63</v>
      </c>
      <c r="D121" s="40" t="s">
        <v>21</v>
      </c>
      <c r="E121" s="41">
        <v>2002.81481194356</v>
      </c>
      <c r="F121" s="41">
        <v>2032.79013347624</v>
      </c>
      <c r="G121" s="41">
        <v>2071.2811814677898</v>
      </c>
      <c r="H121" s="41">
        <v>2121.2992261655399</v>
      </c>
      <c r="I121" s="42">
        <f t="shared" si="1"/>
        <v>2057.0463382632825</v>
      </c>
    </row>
    <row r="122" spans="1:9" x14ac:dyDescent="0.25">
      <c r="A122" s="3"/>
      <c r="B122" s="39">
        <v>6101</v>
      </c>
      <c r="C122" s="40">
        <v>75</v>
      </c>
      <c r="D122" s="40" t="s">
        <v>23</v>
      </c>
      <c r="E122" s="41">
        <v>1994.3514878267999</v>
      </c>
      <c r="F122" s="41">
        <v>1993.85083053478</v>
      </c>
      <c r="G122" s="41">
        <v>2070.2574523440799</v>
      </c>
      <c r="H122" s="41">
        <v>2163.9896830869602</v>
      </c>
      <c r="I122" s="42">
        <f t="shared" si="1"/>
        <v>2055.6123634481551</v>
      </c>
    </row>
    <row r="123" spans="1:9" x14ac:dyDescent="0.25">
      <c r="A123" s="3"/>
      <c r="B123" s="39">
        <v>6217</v>
      </c>
      <c r="C123" s="40">
        <v>155</v>
      </c>
      <c r="D123" s="40" t="s">
        <v>25</v>
      </c>
      <c r="E123" s="41">
        <v>1971.92107637646</v>
      </c>
      <c r="F123" s="41">
        <v>1952.21254446125</v>
      </c>
      <c r="G123" s="41">
        <v>1969.4484758112101</v>
      </c>
      <c r="H123" s="41">
        <v>2081.0721455275898</v>
      </c>
      <c r="I123" s="42">
        <f t="shared" si="1"/>
        <v>1993.6635605441274</v>
      </c>
    </row>
    <row r="124" spans="1:9" x14ac:dyDescent="0.25">
      <c r="A124" s="3"/>
      <c r="B124" s="39">
        <v>6212</v>
      </c>
      <c r="C124" s="40">
        <v>150</v>
      </c>
      <c r="D124" s="40" t="s">
        <v>27</v>
      </c>
      <c r="E124" s="41">
        <v>2012.0551642758601</v>
      </c>
      <c r="F124" s="41">
        <v>1988.2397637547999</v>
      </c>
      <c r="G124" s="41">
        <v>1970.57112478622</v>
      </c>
      <c r="H124" s="41">
        <v>1997.1366432861601</v>
      </c>
      <c r="I124" s="42">
        <f t="shared" si="1"/>
        <v>1992.00067402576</v>
      </c>
    </row>
    <row r="125" spans="1:9" x14ac:dyDescent="0.25">
      <c r="A125" s="3"/>
      <c r="B125" s="39">
        <v>6117</v>
      </c>
      <c r="C125" s="40">
        <v>82</v>
      </c>
      <c r="D125" s="40" t="s">
        <v>29</v>
      </c>
      <c r="E125" s="41">
        <v>1928.89038026147</v>
      </c>
      <c r="F125" s="41">
        <v>1986.96952278308</v>
      </c>
      <c r="G125" s="41">
        <v>1963.36650976483</v>
      </c>
      <c r="H125" s="41">
        <v>2029.92100187046</v>
      </c>
      <c r="I125" s="42">
        <f t="shared" si="1"/>
        <v>1977.28685366996</v>
      </c>
    </row>
    <row r="126" spans="1:9" x14ac:dyDescent="0.25">
      <c r="A126" s="3"/>
      <c r="B126" s="39">
        <v>6031</v>
      </c>
      <c r="C126" s="40">
        <v>143</v>
      </c>
      <c r="D126" s="40" t="s">
        <v>122</v>
      </c>
      <c r="E126" s="41">
        <v>8931.72596191925</v>
      </c>
      <c r="F126" s="65" t="s">
        <v>135</v>
      </c>
      <c r="G126" s="65"/>
      <c r="H126" s="65"/>
      <c r="I126" s="66"/>
    </row>
    <row r="127" spans="1:9" x14ac:dyDescent="0.25">
      <c r="A127" s="3"/>
      <c r="B127" s="39">
        <v>6036</v>
      </c>
      <c r="C127" s="40">
        <v>148</v>
      </c>
      <c r="D127" s="40" t="s">
        <v>123</v>
      </c>
      <c r="E127" s="41">
        <v>2295.69580489076</v>
      </c>
      <c r="F127" s="67"/>
      <c r="G127" s="67"/>
      <c r="H127" s="67"/>
      <c r="I127" s="68"/>
    </row>
    <row r="128" spans="1:9" ht="14.45" customHeight="1" x14ac:dyDescent="0.25">
      <c r="A128" s="3"/>
      <c r="B128" s="39">
        <v>6249</v>
      </c>
      <c r="C128" s="40">
        <v>109</v>
      </c>
      <c r="D128" s="40" t="s">
        <v>124</v>
      </c>
      <c r="E128" s="41">
        <v>3549.8769919537599</v>
      </c>
      <c r="F128" s="65" t="s">
        <v>136</v>
      </c>
      <c r="G128" s="65"/>
      <c r="H128" s="65"/>
      <c r="I128" s="66"/>
    </row>
    <row r="129" spans="1:9" x14ac:dyDescent="0.25">
      <c r="A129" s="3"/>
      <c r="B129" s="39">
        <v>6250</v>
      </c>
      <c r="C129" s="40">
        <v>110</v>
      </c>
      <c r="D129" s="40" t="s">
        <v>125</v>
      </c>
      <c r="E129" s="41">
        <v>2643.5728977820299</v>
      </c>
      <c r="F129" s="67"/>
      <c r="G129" s="67"/>
      <c r="H129" s="67"/>
      <c r="I129" s="68"/>
    </row>
    <row r="130" spans="1:9" ht="15" customHeight="1" x14ac:dyDescent="0.25">
      <c r="A130" s="3"/>
      <c r="B130" s="39">
        <v>6241</v>
      </c>
      <c r="C130" s="40">
        <v>101</v>
      </c>
      <c r="D130" s="40" t="s">
        <v>126</v>
      </c>
      <c r="E130" s="41">
        <v>2225.9739787415601</v>
      </c>
      <c r="F130" s="69"/>
      <c r="G130" s="69"/>
      <c r="H130" s="69"/>
      <c r="I130" s="70"/>
    </row>
    <row r="131" spans="1:9" x14ac:dyDescent="0.25">
      <c r="A131" s="3"/>
      <c r="B131" s="45">
        <v>6132</v>
      </c>
      <c r="C131" s="46">
        <v>133</v>
      </c>
      <c r="D131" s="46" t="s">
        <v>127</v>
      </c>
      <c r="E131" s="47">
        <v>2117.8057079844398</v>
      </c>
      <c r="F131" s="5" t="s">
        <v>137</v>
      </c>
      <c r="G131" s="5"/>
      <c r="H131" s="5"/>
      <c r="I131" s="6"/>
    </row>
    <row r="132" spans="1:9" x14ac:dyDescent="0.25">
      <c r="A132" s="3"/>
    </row>
    <row r="133" spans="1:9" x14ac:dyDescent="0.25">
      <c r="A133" s="3"/>
      <c r="D133" s="4"/>
      <c r="E133" s="7"/>
      <c r="F133" s="7"/>
      <c r="G133" s="7"/>
      <c r="H133" s="7"/>
      <c r="I133" s="7"/>
    </row>
    <row r="134" spans="1:9" ht="15" customHeight="1" x14ac:dyDescent="0.25">
      <c r="A134" s="3"/>
      <c r="D134" s="4"/>
      <c r="E134" s="8"/>
      <c r="F134" s="8"/>
      <c r="G134" s="8"/>
      <c r="H134" s="8"/>
      <c r="I134" s="8"/>
    </row>
    <row r="135" spans="1:9" x14ac:dyDescent="0.25">
      <c r="A135" s="3"/>
    </row>
    <row r="136" spans="1:9" ht="15" customHeight="1" x14ac:dyDescent="0.25">
      <c r="A136" s="3"/>
    </row>
    <row r="137" spans="1:9" x14ac:dyDescent="0.25">
      <c r="A137" s="3"/>
    </row>
    <row r="138" spans="1:9" x14ac:dyDescent="0.25">
      <c r="A138" s="3"/>
    </row>
    <row r="139" spans="1:9" x14ac:dyDescent="0.25">
      <c r="A139" s="3"/>
    </row>
  </sheetData>
  <mergeCells count="2">
    <mergeCell ref="F126:I127"/>
    <mergeCell ref="F128:I130"/>
  </mergeCells>
  <pageMargins left="0.70866141732283472" right="0.70866141732283472" top="0.74803149606299213" bottom="0.74803149606299213" header="0.31496062992125984" footer="0.31496062992125984"/>
  <pageSetup fitToHeight="0" orientation="portrait" r:id="rId1"/>
  <headerFooter>
    <oddFooter>&amp;L&amp;"Arial Narrow,Normal"&amp;8Dritter Bericht zur Evaluation der Wirksamkeit des interkommunalen Finanzausgleichs 2020–2023: Anhänge&amp;R&amp;"Arial Narrow,Normal"&amp;8&amp;P /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I133"/>
  <sheetViews>
    <sheetView tabSelected="1" workbookViewId="0">
      <pane xSplit="4" ySplit="5" topLeftCell="E6" activePane="bottomRight" state="frozen"/>
      <selection activeCell="K8" sqref="K8"/>
      <selection pane="topRight" activeCell="K8" sqref="K8"/>
      <selection pane="bottomLeft" activeCell="K8" sqref="K8"/>
      <selection pane="bottomRight" activeCell="J26" sqref="J26"/>
    </sheetView>
  </sheetViews>
  <sheetFormatPr baseColWidth="10" defaultRowHeight="15" x14ac:dyDescent="0.25"/>
  <cols>
    <col min="1" max="1" width="8.140625" style="91" customWidth="1"/>
    <col min="2" max="2" width="5.28515625" style="17" customWidth="1"/>
    <col min="3" max="3" width="4" style="17" bestFit="1" customWidth="1"/>
    <col min="4" max="4" width="18.28515625" style="17" bestFit="1" customWidth="1"/>
    <col min="5" max="8" width="11.42578125" style="17"/>
    <col min="9" max="9" width="13.140625" style="17" customWidth="1"/>
    <col min="10" max="16384" width="11.42578125" style="91"/>
  </cols>
  <sheetData>
    <row r="1" spans="2:9" ht="14.25" x14ac:dyDescent="0.2">
      <c r="B1" s="96" t="s">
        <v>154</v>
      </c>
      <c r="C1" s="88"/>
      <c r="D1" s="88"/>
      <c r="E1" s="88"/>
      <c r="F1" s="88"/>
      <c r="G1" s="88"/>
      <c r="H1" s="88"/>
      <c r="I1" s="88"/>
    </row>
    <row r="2" spans="2:9" ht="29.1" customHeight="1" thickBot="1" x14ac:dyDescent="0.25">
      <c r="B2" s="23" t="s">
        <v>147</v>
      </c>
      <c r="C2" s="24" t="s">
        <v>148</v>
      </c>
      <c r="D2" s="24" t="s">
        <v>132</v>
      </c>
      <c r="E2" s="25" t="s">
        <v>129</v>
      </c>
      <c r="F2" s="26" t="s">
        <v>130</v>
      </c>
      <c r="G2" s="27" t="s">
        <v>131</v>
      </c>
      <c r="H2" s="28" t="s">
        <v>128</v>
      </c>
      <c r="I2" s="29" t="s">
        <v>149</v>
      </c>
    </row>
    <row r="3" spans="2:9" ht="13.5" thickBot="1" x14ac:dyDescent="0.25">
      <c r="B3" s="30"/>
      <c r="C3" s="31"/>
      <c r="D3" s="103" t="s">
        <v>155</v>
      </c>
      <c r="E3" s="33">
        <v>20194407</v>
      </c>
      <c r="F3" s="33">
        <v>19947681</v>
      </c>
      <c r="G3" s="33">
        <v>19771784</v>
      </c>
      <c r="H3" s="33">
        <v>20057279</v>
      </c>
      <c r="I3" s="34">
        <v>20162108.333333332</v>
      </c>
    </row>
    <row r="4" spans="2:9" ht="13.5" thickBot="1" x14ac:dyDescent="0.25">
      <c r="B4" s="30"/>
      <c r="C4" s="31"/>
      <c r="D4" s="104" t="s">
        <v>156</v>
      </c>
      <c r="E4" s="33">
        <v>53375839</v>
      </c>
      <c r="F4" s="33">
        <v>52257251</v>
      </c>
      <c r="G4" s="33">
        <v>51791236</v>
      </c>
      <c r="H4" s="33">
        <v>52534029</v>
      </c>
      <c r="I4" s="34">
        <v>51843565.5</v>
      </c>
    </row>
    <row r="5" spans="2:9" ht="13.5" thickBot="1" x14ac:dyDescent="0.25">
      <c r="B5" s="30"/>
      <c r="C5" s="31"/>
      <c r="D5" s="104" t="s">
        <v>150</v>
      </c>
      <c r="E5" s="33">
        <v>263344.6984126984</v>
      </c>
      <c r="F5" s="33">
        <v>264832.54098360654</v>
      </c>
      <c r="G5" s="33">
        <v>262454.52459016396</v>
      </c>
      <c r="H5" s="33">
        <v>266202.86885245901</v>
      </c>
      <c r="I5" s="34">
        <v>259684.07513661202</v>
      </c>
    </row>
    <row r="6" spans="2:9" ht="12.75" x14ac:dyDescent="0.2">
      <c r="B6" s="97">
        <v>6037</v>
      </c>
      <c r="C6" s="98">
        <v>143</v>
      </c>
      <c r="D6" s="98" t="s">
        <v>2</v>
      </c>
      <c r="E6" s="102"/>
      <c r="F6" s="99">
        <v>-7539143</v>
      </c>
      <c r="G6" s="99">
        <v>-8589238</v>
      </c>
      <c r="H6" s="99">
        <v>-8819740</v>
      </c>
      <c r="I6" s="100">
        <v>-8316040.333333333</v>
      </c>
    </row>
    <row r="7" spans="2:9" ht="12.75" x14ac:dyDescent="0.2">
      <c r="B7" s="75">
        <v>6253</v>
      </c>
      <c r="C7" s="76">
        <v>104</v>
      </c>
      <c r="D7" s="76" t="s">
        <v>14</v>
      </c>
      <c r="E7" s="77">
        <v>-3332047</v>
      </c>
      <c r="F7" s="77">
        <v>-3355232</v>
      </c>
      <c r="G7" s="77">
        <v>-3251483</v>
      </c>
      <c r="H7" s="77">
        <v>-3143159</v>
      </c>
      <c r="I7" s="78">
        <v>-3270480.25</v>
      </c>
    </row>
    <row r="8" spans="2:9" ht="12.75" x14ac:dyDescent="0.2">
      <c r="B8" s="75">
        <v>6240</v>
      </c>
      <c r="C8" s="76">
        <v>100</v>
      </c>
      <c r="D8" s="76" t="s">
        <v>4</v>
      </c>
      <c r="E8" s="77">
        <v>-2954967</v>
      </c>
      <c r="F8" s="77">
        <v>-3224111</v>
      </c>
      <c r="G8" s="77">
        <v>-3345054</v>
      </c>
      <c r="H8" s="77">
        <v>-3347560</v>
      </c>
      <c r="I8" s="78">
        <v>-3217923</v>
      </c>
    </row>
    <row r="9" spans="2:9" ht="12.75" x14ac:dyDescent="0.2">
      <c r="B9" s="75">
        <v>6300</v>
      </c>
      <c r="C9" s="76">
        <v>62</v>
      </c>
      <c r="D9" s="76" t="s">
        <v>8</v>
      </c>
      <c r="E9" s="77">
        <v>-1878476</v>
      </c>
      <c r="F9" s="77">
        <v>-2075490</v>
      </c>
      <c r="G9" s="77">
        <v>-2225478</v>
      </c>
      <c r="H9" s="77">
        <v>-2480172</v>
      </c>
      <c r="I9" s="78">
        <v>-2164904</v>
      </c>
    </row>
    <row r="10" spans="2:9" ht="12.75" x14ac:dyDescent="0.2">
      <c r="B10" s="75">
        <v>6136</v>
      </c>
      <c r="C10" s="76">
        <v>138</v>
      </c>
      <c r="D10" s="76" t="s">
        <v>44</v>
      </c>
      <c r="E10" s="77">
        <v>-2222560</v>
      </c>
      <c r="F10" s="77">
        <v>-1668407</v>
      </c>
      <c r="G10" s="77">
        <v>-95389</v>
      </c>
      <c r="H10" s="77">
        <v>133</v>
      </c>
      <c r="I10" s="78">
        <v>-996555.75</v>
      </c>
    </row>
    <row r="11" spans="2:9" ht="12.75" x14ac:dyDescent="0.2">
      <c r="B11" s="75">
        <v>6297</v>
      </c>
      <c r="C11" s="76">
        <v>59</v>
      </c>
      <c r="D11" s="76" t="s">
        <v>40</v>
      </c>
      <c r="E11" s="77">
        <v>-790336</v>
      </c>
      <c r="F11" s="77">
        <v>-917423</v>
      </c>
      <c r="G11" s="77">
        <v>-882678</v>
      </c>
      <c r="H11" s="77">
        <v>-866599</v>
      </c>
      <c r="I11" s="78">
        <v>-864259</v>
      </c>
    </row>
    <row r="12" spans="2:9" ht="12.75" x14ac:dyDescent="0.2">
      <c r="B12" s="75">
        <v>6214</v>
      </c>
      <c r="C12" s="76">
        <v>152</v>
      </c>
      <c r="D12" s="76" t="s">
        <v>3</v>
      </c>
      <c r="E12" s="77">
        <v>-302352</v>
      </c>
      <c r="F12" s="77">
        <v>-287831</v>
      </c>
      <c r="G12" s="77">
        <v>-302582</v>
      </c>
      <c r="H12" s="77">
        <v>-295736</v>
      </c>
      <c r="I12" s="78">
        <v>-297125.25</v>
      </c>
    </row>
    <row r="13" spans="2:9" ht="12.75" x14ac:dyDescent="0.2">
      <c r="B13" s="75">
        <v>6173</v>
      </c>
      <c r="C13" s="76">
        <v>24</v>
      </c>
      <c r="D13" s="76" t="s">
        <v>33</v>
      </c>
      <c r="E13" s="77">
        <v>-178141</v>
      </c>
      <c r="F13" s="77">
        <v>-190832</v>
      </c>
      <c r="G13" s="77">
        <v>-194729</v>
      </c>
      <c r="H13" s="77">
        <v>-193790</v>
      </c>
      <c r="I13" s="78">
        <v>-189373</v>
      </c>
    </row>
    <row r="14" spans="2:9" ht="12.75" x14ac:dyDescent="0.2">
      <c r="B14" s="75">
        <v>6282</v>
      </c>
      <c r="C14" s="76">
        <v>44</v>
      </c>
      <c r="D14" s="76" t="s">
        <v>1</v>
      </c>
      <c r="E14" s="77">
        <v>-153406</v>
      </c>
      <c r="F14" s="77">
        <v>-145234</v>
      </c>
      <c r="G14" s="77">
        <v>-147320</v>
      </c>
      <c r="H14" s="77">
        <v>-160456</v>
      </c>
      <c r="I14" s="78">
        <v>-151604</v>
      </c>
    </row>
    <row r="15" spans="2:9" ht="12.75" x14ac:dyDescent="0.2">
      <c r="B15" s="75">
        <v>6011</v>
      </c>
      <c r="C15" s="76">
        <v>42</v>
      </c>
      <c r="D15" s="76" t="s">
        <v>0</v>
      </c>
      <c r="E15" s="77">
        <v>-151780</v>
      </c>
      <c r="F15" s="77">
        <v>-133427</v>
      </c>
      <c r="G15" s="77">
        <v>-148047</v>
      </c>
      <c r="H15" s="77">
        <v>-157556</v>
      </c>
      <c r="I15" s="78">
        <v>-147702.5</v>
      </c>
    </row>
    <row r="16" spans="2:9" ht="12.75" x14ac:dyDescent="0.2">
      <c r="B16" s="75">
        <v>6286</v>
      </c>
      <c r="C16" s="76">
        <v>48</v>
      </c>
      <c r="D16" s="76" t="s">
        <v>36</v>
      </c>
      <c r="E16" s="77">
        <v>-73636</v>
      </c>
      <c r="F16" s="77">
        <v>-95613</v>
      </c>
      <c r="G16" s="77">
        <v>-132207</v>
      </c>
      <c r="H16" s="77">
        <v>-134569</v>
      </c>
      <c r="I16" s="78">
        <v>-109006.25</v>
      </c>
    </row>
    <row r="17" spans="2:9" ht="12.75" x14ac:dyDescent="0.2">
      <c r="B17" s="75">
        <v>6058</v>
      </c>
      <c r="C17" s="76">
        <v>8</v>
      </c>
      <c r="D17" s="76" t="s">
        <v>6</v>
      </c>
      <c r="E17" s="77">
        <v>-63678</v>
      </c>
      <c r="F17" s="77">
        <v>-92055</v>
      </c>
      <c r="G17" s="77">
        <v>-114833</v>
      </c>
      <c r="H17" s="77">
        <v>-124108</v>
      </c>
      <c r="I17" s="78">
        <v>-98668.5</v>
      </c>
    </row>
    <row r="18" spans="2:9" ht="12.75" x14ac:dyDescent="0.2">
      <c r="B18" s="75">
        <v>6239</v>
      </c>
      <c r="C18" s="76">
        <v>99</v>
      </c>
      <c r="D18" s="76" t="s">
        <v>9</v>
      </c>
      <c r="E18" s="77">
        <v>-83093</v>
      </c>
      <c r="F18" s="77">
        <v>-99494</v>
      </c>
      <c r="G18" s="77">
        <v>-105274</v>
      </c>
      <c r="H18" s="77">
        <v>-104305</v>
      </c>
      <c r="I18" s="78">
        <v>-98041.5</v>
      </c>
    </row>
    <row r="19" spans="2:9" ht="12.75" x14ac:dyDescent="0.2">
      <c r="B19" s="75">
        <v>6290</v>
      </c>
      <c r="C19" s="76">
        <v>52</v>
      </c>
      <c r="D19" s="76" t="s">
        <v>32</v>
      </c>
      <c r="E19" s="77">
        <v>-19779</v>
      </c>
      <c r="F19" s="77">
        <v>-78498</v>
      </c>
      <c r="G19" s="77">
        <v>-136679</v>
      </c>
      <c r="H19" s="77">
        <v>-138567</v>
      </c>
      <c r="I19" s="78">
        <v>-93380.75</v>
      </c>
    </row>
    <row r="20" spans="2:9" ht="12.75" x14ac:dyDescent="0.2">
      <c r="B20" s="75">
        <v>6266</v>
      </c>
      <c r="C20" s="76">
        <v>125</v>
      </c>
      <c r="D20" s="76" t="s">
        <v>50</v>
      </c>
      <c r="E20" s="77">
        <v>-323223</v>
      </c>
      <c r="F20" s="77">
        <v>0</v>
      </c>
      <c r="G20" s="77">
        <v>-29051</v>
      </c>
      <c r="H20" s="77">
        <v>10</v>
      </c>
      <c r="I20" s="78">
        <v>-88066</v>
      </c>
    </row>
    <row r="21" spans="2:9" ht="12.75" x14ac:dyDescent="0.2">
      <c r="B21" s="75">
        <v>6142</v>
      </c>
      <c r="C21" s="76">
        <v>142</v>
      </c>
      <c r="D21" s="76" t="s">
        <v>5</v>
      </c>
      <c r="E21" s="77">
        <v>-35223</v>
      </c>
      <c r="F21" s="77">
        <v>-34346</v>
      </c>
      <c r="G21" s="77">
        <v>-52914</v>
      </c>
      <c r="H21" s="77">
        <v>-49494</v>
      </c>
      <c r="I21" s="78">
        <v>-42994.25</v>
      </c>
    </row>
    <row r="22" spans="2:9" ht="12.75" x14ac:dyDescent="0.2">
      <c r="B22" s="75">
        <v>6293</v>
      </c>
      <c r="C22" s="76">
        <v>55</v>
      </c>
      <c r="D22" s="76" t="s">
        <v>45</v>
      </c>
      <c r="E22" s="77">
        <v>6905</v>
      </c>
      <c r="F22" s="77">
        <v>-10545</v>
      </c>
      <c r="G22" s="77">
        <v>-18828</v>
      </c>
      <c r="H22" s="77">
        <v>-41468</v>
      </c>
      <c r="I22" s="78">
        <v>-15984</v>
      </c>
    </row>
    <row r="23" spans="2:9" ht="12.75" x14ac:dyDescent="0.2">
      <c r="B23" s="75">
        <v>6113</v>
      </c>
      <c r="C23" s="76">
        <v>87</v>
      </c>
      <c r="D23" s="76" t="s">
        <v>54</v>
      </c>
      <c r="E23" s="77">
        <v>866</v>
      </c>
      <c r="F23" s="77">
        <v>782</v>
      </c>
      <c r="G23" s="77">
        <v>116</v>
      </c>
      <c r="H23" s="77">
        <v>1045</v>
      </c>
      <c r="I23" s="78">
        <v>702.25</v>
      </c>
    </row>
    <row r="24" spans="2:9" ht="12.75" x14ac:dyDescent="0.2">
      <c r="B24" s="75">
        <v>6172</v>
      </c>
      <c r="C24" s="76">
        <v>23</v>
      </c>
      <c r="D24" s="76" t="s">
        <v>35</v>
      </c>
      <c r="E24" s="77">
        <v>10827</v>
      </c>
      <c r="F24" s="77">
        <v>8875</v>
      </c>
      <c r="G24" s="77">
        <v>8506</v>
      </c>
      <c r="H24" s="77">
        <v>9707</v>
      </c>
      <c r="I24" s="78">
        <v>9478.75</v>
      </c>
    </row>
    <row r="25" spans="2:9" ht="12.75" x14ac:dyDescent="0.2">
      <c r="B25" s="75">
        <v>6204</v>
      </c>
      <c r="C25" s="76">
        <v>72</v>
      </c>
      <c r="D25" s="76" t="s">
        <v>64</v>
      </c>
      <c r="E25" s="77">
        <v>26223</v>
      </c>
      <c r="F25" s="77">
        <v>14960</v>
      </c>
      <c r="G25" s="77">
        <v>9220</v>
      </c>
      <c r="H25" s="77">
        <v>19131</v>
      </c>
      <c r="I25" s="78">
        <v>17383.5</v>
      </c>
    </row>
    <row r="26" spans="2:9" ht="12.75" x14ac:dyDescent="0.2">
      <c r="B26" s="75">
        <v>6104</v>
      </c>
      <c r="C26" s="76">
        <v>78</v>
      </c>
      <c r="D26" s="76" t="s">
        <v>10</v>
      </c>
      <c r="E26" s="77">
        <v>19739</v>
      </c>
      <c r="F26" s="77">
        <v>20062</v>
      </c>
      <c r="G26" s="77">
        <v>16821</v>
      </c>
      <c r="H26" s="77">
        <v>18262</v>
      </c>
      <c r="I26" s="78">
        <v>18721</v>
      </c>
    </row>
    <row r="27" spans="2:9" ht="12.75" x14ac:dyDescent="0.2">
      <c r="B27" s="75">
        <v>6032</v>
      </c>
      <c r="C27" s="76">
        <v>144</v>
      </c>
      <c r="D27" s="76" t="s">
        <v>7</v>
      </c>
      <c r="E27" s="77">
        <v>16356</v>
      </c>
      <c r="F27" s="77">
        <v>30129</v>
      </c>
      <c r="G27" s="77">
        <v>20169</v>
      </c>
      <c r="H27" s="77">
        <v>20070</v>
      </c>
      <c r="I27" s="78">
        <v>21681</v>
      </c>
    </row>
    <row r="28" spans="2:9" ht="12.75" x14ac:dyDescent="0.2">
      <c r="B28" s="75">
        <v>6199</v>
      </c>
      <c r="C28" s="76">
        <v>71</v>
      </c>
      <c r="D28" s="76" t="s">
        <v>66</v>
      </c>
      <c r="E28" s="77">
        <v>25171</v>
      </c>
      <c r="F28" s="77">
        <v>31616</v>
      </c>
      <c r="G28" s="77">
        <v>23144</v>
      </c>
      <c r="H28" s="77">
        <v>15037</v>
      </c>
      <c r="I28" s="78">
        <v>23742</v>
      </c>
    </row>
    <row r="29" spans="2:9" ht="12.75" x14ac:dyDescent="0.2">
      <c r="B29" s="75">
        <v>6002</v>
      </c>
      <c r="C29" s="76">
        <v>33</v>
      </c>
      <c r="D29" s="76" t="s">
        <v>57</v>
      </c>
      <c r="E29" s="77">
        <v>36809</v>
      </c>
      <c r="F29" s="77">
        <v>33448</v>
      </c>
      <c r="G29" s="77">
        <v>29113</v>
      </c>
      <c r="H29" s="77">
        <v>11206</v>
      </c>
      <c r="I29" s="78">
        <v>27644</v>
      </c>
    </row>
    <row r="30" spans="2:9" ht="12.75" x14ac:dyDescent="0.2">
      <c r="B30" s="75">
        <v>6267</v>
      </c>
      <c r="C30" s="76">
        <v>126</v>
      </c>
      <c r="D30" s="76" t="s">
        <v>55</v>
      </c>
      <c r="E30" s="77">
        <v>42529</v>
      </c>
      <c r="F30" s="77">
        <v>32330</v>
      </c>
      <c r="G30" s="77">
        <v>31227</v>
      </c>
      <c r="H30" s="77">
        <v>15319</v>
      </c>
      <c r="I30" s="78">
        <v>30351.25</v>
      </c>
    </row>
    <row r="31" spans="2:9" ht="12.75" x14ac:dyDescent="0.2">
      <c r="B31" s="75">
        <v>6155</v>
      </c>
      <c r="C31" s="76">
        <v>163</v>
      </c>
      <c r="D31" s="76" t="s">
        <v>68</v>
      </c>
      <c r="E31" s="77">
        <v>105284</v>
      </c>
      <c r="F31" s="77">
        <v>27687</v>
      </c>
      <c r="G31" s="77">
        <v>6</v>
      </c>
      <c r="H31" s="77">
        <v>1849</v>
      </c>
      <c r="I31" s="78">
        <v>33706.5</v>
      </c>
    </row>
    <row r="32" spans="2:9" ht="12.75" x14ac:dyDescent="0.2">
      <c r="B32" s="75">
        <v>6109</v>
      </c>
      <c r="C32" s="76">
        <v>83</v>
      </c>
      <c r="D32" s="76" t="s">
        <v>42</v>
      </c>
      <c r="E32" s="77">
        <v>44279</v>
      </c>
      <c r="F32" s="77">
        <v>33988</v>
      </c>
      <c r="G32" s="77">
        <v>28860</v>
      </c>
      <c r="H32" s="77">
        <v>30323</v>
      </c>
      <c r="I32" s="78">
        <v>34362.5</v>
      </c>
    </row>
    <row r="33" spans="2:9" ht="12.75" x14ac:dyDescent="0.2">
      <c r="B33" s="75">
        <v>6153</v>
      </c>
      <c r="C33" s="76">
        <v>161</v>
      </c>
      <c r="D33" s="76" t="s">
        <v>59</v>
      </c>
      <c r="E33" s="77">
        <v>34287</v>
      </c>
      <c r="F33" s="77">
        <v>33162</v>
      </c>
      <c r="G33" s="77">
        <v>32676</v>
      </c>
      <c r="H33" s="77">
        <v>38902</v>
      </c>
      <c r="I33" s="78">
        <v>34756.75</v>
      </c>
    </row>
    <row r="34" spans="2:9" ht="12.75" x14ac:dyDescent="0.2">
      <c r="B34" s="75">
        <v>6139</v>
      </c>
      <c r="C34" s="76">
        <v>139</v>
      </c>
      <c r="D34" s="76" t="s">
        <v>60</v>
      </c>
      <c r="E34" s="77">
        <v>23971</v>
      </c>
      <c r="F34" s="77">
        <v>40089</v>
      </c>
      <c r="G34" s="77">
        <v>47488</v>
      </c>
      <c r="H34" s="77">
        <v>71649</v>
      </c>
      <c r="I34" s="78">
        <v>45799.25</v>
      </c>
    </row>
    <row r="35" spans="2:9" ht="12.75" x14ac:dyDescent="0.2">
      <c r="B35" s="75">
        <v>6112</v>
      </c>
      <c r="C35" s="76">
        <v>86</v>
      </c>
      <c r="D35" s="76" t="s">
        <v>28</v>
      </c>
      <c r="E35" s="77">
        <v>49675</v>
      </c>
      <c r="F35" s="77">
        <v>54670</v>
      </c>
      <c r="G35" s="77">
        <v>46762</v>
      </c>
      <c r="H35" s="77">
        <v>54207</v>
      </c>
      <c r="I35" s="78">
        <v>51328.5</v>
      </c>
    </row>
    <row r="36" spans="2:9" ht="12.75" x14ac:dyDescent="0.2">
      <c r="B36" s="75">
        <v>6287</v>
      </c>
      <c r="C36" s="76">
        <v>49</v>
      </c>
      <c r="D36" s="76" t="s">
        <v>31</v>
      </c>
      <c r="E36" s="77">
        <v>66199</v>
      </c>
      <c r="F36" s="77">
        <v>64998</v>
      </c>
      <c r="G36" s="77">
        <v>62379</v>
      </c>
      <c r="H36" s="77">
        <v>41572</v>
      </c>
      <c r="I36" s="78">
        <v>58787</v>
      </c>
    </row>
    <row r="37" spans="2:9" ht="12.75" x14ac:dyDescent="0.2">
      <c r="B37" s="75">
        <v>6151</v>
      </c>
      <c r="C37" s="76">
        <v>159</v>
      </c>
      <c r="D37" s="76" t="s">
        <v>20</v>
      </c>
      <c r="E37" s="77">
        <v>39699</v>
      </c>
      <c r="F37" s="77">
        <v>41631</v>
      </c>
      <c r="G37" s="77">
        <v>80234</v>
      </c>
      <c r="H37" s="77">
        <v>79544</v>
      </c>
      <c r="I37" s="78">
        <v>60277</v>
      </c>
    </row>
    <row r="38" spans="2:9" ht="12.75" x14ac:dyDescent="0.2">
      <c r="B38" s="75">
        <v>6054</v>
      </c>
      <c r="C38" s="76">
        <v>4</v>
      </c>
      <c r="D38" s="76" t="s">
        <v>16</v>
      </c>
      <c r="E38" s="77">
        <v>60009</v>
      </c>
      <c r="F38" s="77">
        <v>60677</v>
      </c>
      <c r="G38" s="77">
        <v>59663</v>
      </c>
      <c r="H38" s="77">
        <v>61792</v>
      </c>
      <c r="I38" s="78">
        <v>60535.25</v>
      </c>
    </row>
    <row r="39" spans="2:9" ht="12.75" x14ac:dyDescent="0.2">
      <c r="B39" s="75">
        <v>6035</v>
      </c>
      <c r="C39" s="76">
        <v>147</v>
      </c>
      <c r="D39" s="76" t="s">
        <v>65</v>
      </c>
      <c r="E39" s="77">
        <v>86929</v>
      </c>
      <c r="F39" s="77">
        <v>83630</v>
      </c>
      <c r="G39" s="77">
        <v>91323</v>
      </c>
      <c r="H39" s="77">
        <v>72537</v>
      </c>
      <c r="I39" s="78">
        <v>83604.75</v>
      </c>
    </row>
    <row r="40" spans="2:9" ht="12.75" x14ac:dyDescent="0.2">
      <c r="B40" s="75">
        <v>6057</v>
      </c>
      <c r="C40" s="76">
        <v>7</v>
      </c>
      <c r="D40" s="76" t="s">
        <v>46</v>
      </c>
      <c r="E40" s="77">
        <v>80493</v>
      </c>
      <c r="F40" s="77">
        <v>86093</v>
      </c>
      <c r="G40" s="77">
        <v>93811</v>
      </c>
      <c r="H40" s="77">
        <v>83355</v>
      </c>
      <c r="I40" s="78">
        <v>85938</v>
      </c>
    </row>
    <row r="41" spans="2:9" ht="12.75" x14ac:dyDescent="0.2">
      <c r="B41" s="75">
        <v>6203</v>
      </c>
      <c r="C41" s="76">
        <v>30</v>
      </c>
      <c r="D41" s="76" t="s">
        <v>81</v>
      </c>
      <c r="E41" s="77">
        <v>103238</v>
      </c>
      <c r="F41" s="77">
        <v>87995</v>
      </c>
      <c r="G41" s="77">
        <v>83491</v>
      </c>
      <c r="H41" s="77">
        <v>91398</v>
      </c>
      <c r="I41" s="78">
        <v>91530.5</v>
      </c>
    </row>
    <row r="42" spans="2:9" ht="12.75" x14ac:dyDescent="0.2">
      <c r="B42" s="75">
        <v>6288</v>
      </c>
      <c r="C42" s="76">
        <v>50</v>
      </c>
      <c r="D42" s="76" t="s">
        <v>26</v>
      </c>
      <c r="E42" s="77">
        <v>110800</v>
      </c>
      <c r="F42" s="77">
        <v>105266</v>
      </c>
      <c r="G42" s="77">
        <v>93802</v>
      </c>
      <c r="H42" s="77">
        <v>79145</v>
      </c>
      <c r="I42" s="78">
        <v>97253.25</v>
      </c>
    </row>
    <row r="43" spans="2:9" ht="12.75" x14ac:dyDescent="0.2">
      <c r="B43" s="75">
        <v>6289</v>
      </c>
      <c r="C43" s="76">
        <v>51</v>
      </c>
      <c r="D43" s="76" t="s">
        <v>41</v>
      </c>
      <c r="E43" s="77">
        <v>101425</v>
      </c>
      <c r="F43" s="77">
        <v>101940</v>
      </c>
      <c r="G43" s="77">
        <v>106794</v>
      </c>
      <c r="H43" s="77">
        <v>93237</v>
      </c>
      <c r="I43" s="78">
        <v>100849</v>
      </c>
    </row>
    <row r="44" spans="2:9" ht="12.75" x14ac:dyDescent="0.2">
      <c r="B44" s="75">
        <v>6213</v>
      </c>
      <c r="C44" s="76">
        <v>151</v>
      </c>
      <c r="D44" s="76" t="s">
        <v>78</v>
      </c>
      <c r="E44" s="77">
        <v>70408</v>
      </c>
      <c r="F44" s="77">
        <v>82911</v>
      </c>
      <c r="G44" s="77">
        <v>80244</v>
      </c>
      <c r="H44" s="77">
        <v>197065</v>
      </c>
      <c r="I44" s="78">
        <v>107657</v>
      </c>
    </row>
    <row r="45" spans="2:9" ht="12.75" x14ac:dyDescent="0.2">
      <c r="B45" s="75">
        <v>6283</v>
      </c>
      <c r="C45" s="76">
        <v>45</v>
      </c>
      <c r="D45" s="76" t="s">
        <v>71</v>
      </c>
      <c r="E45" s="77">
        <v>110056</v>
      </c>
      <c r="F45" s="77">
        <v>112405</v>
      </c>
      <c r="G45" s="77">
        <v>111100</v>
      </c>
      <c r="H45" s="77">
        <v>103004</v>
      </c>
      <c r="I45" s="78">
        <v>109141.25</v>
      </c>
    </row>
    <row r="46" spans="2:9" ht="12.75" x14ac:dyDescent="0.2">
      <c r="B46" s="75">
        <v>6009</v>
      </c>
      <c r="C46" s="76">
        <v>40</v>
      </c>
      <c r="D46" s="76" t="s">
        <v>24</v>
      </c>
      <c r="E46" s="77">
        <v>112000</v>
      </c>
      <c r="F46" s="77">
        <v>117795</v>
      </c>
      <c r="G46" s="77">
        <v>112307</v>
      </c>
      <c r="H46" s="77">
        <v>111990</v>
      </c>
      <c r="I46" s="78">
        <v>113523</v>
      </c>
    </row>
    <row r="47" spans="2:9" ht="12.75" x14ac:dyDescent="0.2">
      <c r="B47" s="75">
        <v>6195</v>
      </c>
      <c r="C47" s="76">
        <v>67</v>
      </c>
      <c r="D47" s="76" t="s">
        <v>47</v>
      </c>
      <c r="E47" s="77">
        <v>108844</v>
      </c>
      <c r="F47" s="77">
        <v>109792</v>
      </c>
      <c r="G47" s="77">
        <v>113815</v>
      </c>
      <c r="H47" s="77">
        <v>133420</v>
      </c>
      <c r="I47" s="78">
        <v>116467.75</v>
      </c>
    </row>
    <row r="48" spans="2:9" ht="12.75" x14ac:dyDescent="0.2">
      <c r="B48" s="75">
        <v>6084</v>
      </c>
      <c r="C48" s="76">
        <v>115</v>
      </c>
      <c r="D48" s="76" t="s">
        <v>12</v>
      </c>
      <c r="E48" s="77">
        <v>126335</v>
      </c>
      <c r="F48" s="77">
        <v>113100</v>
      </c>
      <c r="G48" s="77">
        <v>127396</v>
      </c>
      <c r="H48" s="77">
        <v>108738</v>
      </c>
      <c r="I48" s="78">
        <v>118892.25</v>
      </c>
    </row>
    <row r="49" spans="2:9" ht="12.75" x14ac:dyDescent="0.2">
      <c r="B49" s="75">
        <v>6158</v>
      </c>
      <c r="C49" s="76">
        <v>166</v>
      </c>
      <c r="D49" s="76" t="s">
        <v>77</v>
      </c>
      <c r="E49" s="77">
        <v>100654</v>
      </c>
      <c r="F49" s="77">
        <v>154692</v>
      </c>
      <c r="G49" s="77">
        <v>140598</v>
      </c>
      <c r="H49" s="77">
        <v>105418</v>
      </c>
      <c r="I49" s="78">
        <v>125340.5</v>
      </c>
    </row>
    <row r="50" spans="2:9" ht="12.75" x14ac:dyDescent="0.2">
      <c r="B50" s="75">
        <v>6265</v>
      </c>
      <c r="C50" s="76">
        <v>124</v>
      </c>
      <c r="D50" s="76" t="s">
        <v>72</v>
      </c>
      <c r="E50" s="77">
        <v>145403</v>
      </c>
      <c r="F50" s="77">
        <v>147662</v>
      </c>
      <c r="G50" s="77">
        <v>149439</v>
      </c>
      <c r="H50" s="77">
        <v>142225</v>
      </c>
      <c r="I50" s="78">
        <v>146182.25</v>
      </c>
    </row>
    <row r="51" spans="2:9" ht="12.75" x14ac:dyDescent="0.2">
      <c r="B51" s="75">
        <v>6263</v>
      </c>
      <c r="C51" s="76">
        <v>122</v>
      </c>
      <c r="D51" s="76" t="s">
        <v>76</v>
      </c>
      <c r="E51" s="77">
        <v>129122</v>
      </c>
      <c r="F51" s="77">
        <v>171163</v>
      </c>
      <c r="G51" s="77">
        <v>133165</v>
      </c>
      <c r="H51" s="77">
        <v>151525</v>
      </c>
      <c r="I51" s="78">
        <v>146243.75</v>
      </c>
    </row>
    <row r="52" spans="2:9" ht="12.75" x14ac:dyDescent="0.2">
      <c r="B52" s="75">
        <v>6261</v>
      </c>
      <c r="C52" s="76">
        <v>121</v>
      </c>
      <c r="D52" s="76" t="s">
        <v>69</v>
      </c>
      <c r="E52" s="77">
        <v>138443</v>
      </c>
      <c r="F52" s="77">
        <v>140142</v>
      </c>
      <c r="G52" s="77">
        <v>152704</v>
      </c>
      <c r="H52" s="77">
        <v>153993</v>
      </c>
      <c r="I52" s="78">
        <v>146320.5</v>
      </c>
    </row>
    <row r="53" spans="2:9" ht="12.75" x14ac:dyDescent="0.2">
      <c r="B53" s="75">
        <v>6102</v>
      </c>
      <c r="C53" s="76">
        <v>76</v>
      </c>
      <c r="D53" s="76" t="s">
        <v>82</v>
      </c>
      <c r="E53" s="77">
        <v>151526</v>
      </c>
      <c r="F53" s="77">
        <v>146001</v>
      </c>
      <c r="G53" s="77">
        <v>146688</v>
      </c>
      <c r="H53" s="77">
        <v>149112</v>
      </c>
      <c r="I53" s="78">
        <v>148331.75</v>
      </c>
    </row>
    <row r="54" spans="2:9" ht="12.75" x14ac:dyDescent="0.2">
      <c r="B54" s="75">
        <v>6205</v>
      </c>
      <c r="C54" s="76">
        <v>22</v>
      </c>
      <c r="D54" s="76" t="s">
        <v>30</v>
      </c>
      <c r="E54" s="77">
        <v>160749</v>
      </c>
      <c r="F54" s="77">
        <v>151624</v>
      </c>
      <c r="G54" s="77">
        <v>151666</v>
      </c>
      <c r="H54" s="77">
        <v>136787</v>
      </c>
      <c r="I54" s="78">
        <v>150206.5</v>
      </c>
    </row>
    <row r="55" spans="2:9" ht="12.75" x14ac:dyDescent="0.2">
      <c r="B55" s="75">
        <v>6061</v>
      </c>
      <c r="C55" s="76">
        <v>11</v>
      </c>
      <c r="D55" s="76" t="s">
        <v>99</v>
      </c>
      <c r="E55" s="77">
        <v>136383</v>
      </c>
      <c r="F55" s="77">
        <v>141654</v>
      </c>
      <c r="G55" s="77">
        <v>156558</v>
      </c>
      <c r="H55" s="77">
        <v>234798</v>
      </c>
      <c r="I55" s="78">
        <v>167348.25</v>
      </c>
    </row>
    <row r="56" spans="2:9" ht="12.75" x14ac:dyDescent="0.2">
      <c r="B56" s="75">
        <v>6052</v>
      </c>
      <c r="C56" s="76">
        <v>2</v>
      </c>
      <c r="D56" s="76" t="s">
        <v>38</v>
      </c>
      <c r="E56" s="77">
        <v>188047</v>
      </c>
      <c r="F56" s="77">
        <v>169569</v>
      </c>
      <c r="G56" s="77">
        <v>160640</v>
      </c>
      <c r="H56" s="77">
        <v>168824</v>
      </c>
      <c r="I56" s="78">
        <v>171770</v>
      </c>
    </row>
    <row r="57" spans="2:9" ht="12.75" x14ac:dyDescent="0.2">
      <c r="B57" s="75">
        <v>6218</v>
      </c>
      <c r="C57" s="76">
        <v>156</v>
      </c>
      <c r="D57" s="76" t="s">
        <v>67</v>
      </c>
      <c r="E57" s="77">
        <v>166879</v>
      </c>
      <c r="F57" s="77">
        <v>179270</v>
      </c>
      <c r="G57" s="77">
        <v>183007</v>
      </c>
      <c r="H57" s="77">
        <v>172222</v>
      </c>
      <c r="I57" s="78">
        <v>175344.5</v>
      </c>
    </row>
    <row r="58" spans="2:9" ht="12.75" x14ac:dyDescent="0.2">
      <c r="B58" s="75">
        <v>6181</v>
      </c>
      <c r="C58" s="76">
        <v>31</v>
      </c>
      <c r="D58" s="76" t="s">
        <v>22</v>
      </c>
      <c r="E58" s="77">
        <v>181709</v>
      </c>
      <c r="F58" s="77">
        <v>178939</v>
      </c>
      <c r="G58" s="77">
        <v>197318</v>
      </c>
      <c r="H58" s="77">
        <v>145606</v>
      </c>
      <c r="I58" s="78">
        <v>175893</v>
      </c>
    </row>
    <row r="59" spans="2:9" ht="12.75" x14ac:dyDescent="0.2">
      <c r="B59" s="75">
        <v>6254</v>
      </c>
      <c r="C59" s="76">
        <v>110</v>
      </c>
      <c r="D59" s="76" t="s">
        <v>75</v>
      </c>
      <c r="E59" s="101"/>
      <c r="F59" s="77">
        <v>179335</v>
      </c>
      <c r="G59" s="77">
        <v>186550</v>
      </c>
      <c r="H59" s="77">
        <v>181297</v>
      </c>
      <c r="I59" s="78">
        <v>182394</v>
      </c>
    </row>
    <row r="60" spans="2:9" ht="12.75" x14ac:dyDescent="0.2">
      <c r="B60" s="75">
        <v>6156</v>
      </c>
      <c r="C60" s="76">
        <v>164</v>
      </c>
      <c r="D60" s="76" t="s">
        <v>73</v>
      </c>
      <c r="E60" s="77">
        <v>183480</v>
      </c>
      <c r="F60" s="77">
        <v>167023</v>
      </c>
      <c r="G60" s="77">
        <v>192408</v>
      </c>
      <c r="H60" s="77">
        <v>193277</v>
      </c>
      <c r="I60" s="78">
        <v>184047</v>
      </c>
    </row>
    <row r="61" spans="2:9" ht="12.75" x14ac:dyDescent="0.2">
      <c r="B61" s="75">
        <v>6201</v>
      </c>
      <c r="C61" s="76">
        <v>73</v>
      </c>
      <c r="D61" s="76" t="s">
        <v>70</v>
      </c>
      <c r="E61" s="77">
        <v>181925</v>
      </c>
      <c r="F61" s="77">
        <v>176940</v>
      </c>
      <c r="G61" s="77">
        <v>187254</v>
      </c>
      <c r="H61" s="77">
        <v>193028</v>
      </c>
      <c r="I61" s="78">
        <v>184786.75</v>
      </c>
    </row>
    <row r="62" spans="2:9" ht="12.75" x14ac:dyDescent="0.2">
      <c r="B62" s="75">
        <v>6299</v>
      </c>
      <c r="C62" s="76">
        <v>61</v>
      </c>
      <c r="D62" s="76" t="s">
        <v>100</v>
      </c>
      <c r="E62" s="77">
        <v>190322</v>
      </c>
      <c r="F62" s="77">
        <v>193554</v>
      </c>
      <c r="G62" s="77">
        <v>187564</v>
      </c>
      <c r="H62" s="77">
        <v>197548</v>
      </c>
      <c r="I62" s="78">
        <v>192247</v>
      </c>
    </row>
    <row r="63" spans="2:9" ht="12.75" x14ac:dyDescent="0.2">
      <c r="B63" s="75">
        <v>6294</v>
      </c>
      <c r="C63" s="76">
        <v>56</v>
      </c>
      <c r="D63" s="76" t="s">
        <v>92</v>
      </c>
      <c r="E63" s="77">
        <v>256744</v>
      </c>
      <c r="F63" s="77">
        <v>235255</v>
      </c>
      <c r="G63" s="77">
        <v>164937</v>
      </c>
      <c r="H63" s="77">
        <v>166333</v>
      </c>
      <c r="I63" s="78">
        <v>205817.25</v>
      </c>
    </row>
    <row r="64" spans="2:9" ht="12.75" x14ac:dyDescent="0.2">
      <c r="B64" s="75">
        <v>6177</v>
      </c>
      <c r="C64" s="76">
        <v>28</v>
      </c>
      <c r="D64" s="76" t="s">
        <v>56</v>
      </c>
      <c r="E64" s="77">
        <v>209645</v>
      </c>
      <c r="F64" s="77">
        <v>206026</v>
      </c>
      <c r="G64" s="77">
        <v>202468</v>
      </c>
      <c r="H64" s="77">
        <v>214461</v>
      </c>
      <c r="I64" s="78">
        <v>208150</v>
      </c>
    </row>
    <row r="65" spans="2:9" ht="12.75" x14ac:dyDescent="0.2">
      <c r="B65" s="75">
        <v>6056</v>
      </c>
      <c r="C65" s="76">
        <v>6</v>
      </c>
      <c r="D65" s="76" t="s">
        <v>39</v>
      </c>
      <c r="E65" s="77">
        <v>229447</v>
      </c>
      <c r="F65" s="77">
        <v>215423</v>
      </c>
      <c r="G65" s="77">
        <v>205186</v>
      </c>
      <c r="H65" s="77">
        <v>207373</v>
      </c>
      <c r="I65" s="78">
        <v>214357.25</v>
      </c>
    </row>
    <row r="66" spans="2:9" ht="12.75" x14ac:dyDescent="0.2">
      <c r="B66" s="75">
        <v>6159</v>
      </c>
      <c r="C66" s="76">
        <v>167</v>
      </c>
      <c r="D66" s="76" t="s">
        <v>79</v>
      </c>
      <c r="E66" s="77">
        <v>373925</v>
      </c>
      <c r="F66" s="77">
        <v>198448</v>
      </c>
      <c r="G66" s="77">
        <v>158384</v>
      </c>
      <c r="H66" s="77">
        <v>141966</v>
      </c>
      <c r="I66" s="78">
        <v>218180.75</v>
      </c>
    </row>
    <row r="67" spans="2:9" ht="12.75" x14ac:dyDescent="0.2">
      <c r="B67" s="75">
        <v>6197</v>
      </c>
      <c r="C67" s="76">
        <v>69</v>
      </c>
      <c r="D67" s="76" t="s">
        <v>106</v>
      </c>
      <c r="E67" s="77">
        <v>236574</v>
      </c>
      <c r="F67" s="77">
        <v>225807</v>
      </c>
      <c r="G67" s="77">
        <v>216173</v>
      </c>
      <c r="H67" s="77">
        <v>214555</v>
      </c>
      <c r="I67" s="78">
        <v>223277.25</v>
      </c>
    </row>
    <row r="68" spans="2:9" ht="12.75" x14ac:dyDescent="0.2">
      <c r="B68" s="75">
        <v>6198</v>
      </c>
      <c r="C68" s="76">
        <v>70</v>
      </c>
      <c r="D68" s="76" t="s">
        <v>103</v>
      </c>
      <c r="E68" s="77">
        <v>239413</v>
      </c>
      <c r="F68" s="77">
        <v>196271</v>
      </c>
      <c r="G68" s="77">
        <v>213280</v>
      </c>
      <c r="H68" s="77">
        <v>251041</v>
      </c>
      <c r="I68" s="78">
        <v>225001.25</v>
      </c>
    </row>
    <row r="69" spans="2:9" ht="12.75" x14ac:dyDescent="0.2">
      <c r="B69" s="75">
        <v>6295</v>
      </c>
      <c r="C69" s="76">
        <v>57</v>
      </c>
      <c r="D69" s="76" t="s">
        <v>86</v>
      </c>
      <c r="E69" s="77">
        <v>233275</v>
      </c>
      <c r="F69" s="77">
        <v>227731</v>
      </c>
      <c r="G69" s="77">
        <v>279300</v>
      </c>
      <c r="H69" s="77">
        <v>242361</v>
      </c>
      <c r="I69" s="78">
        <v>245666.75</v>
      </c>
    </row>
    <row r="70" spans="2:9" ht="12.75" x14ac:dyDescent="0.2">
      <c r="B70" s="75">
        <v>6192</v>
      </c>
      <c r="C70" s="76">
        <v>64</v>
      </c>
      <c r="D70" s="76" t="s">
        <v>98</v>
      </c>
      <c r="E70" s="77">
        <v>275481</v>
      </c>
      <c r="F70" s="77">
        <v>267667</v>
      </c>
      <c r="G70" s="77">
        <v>239280</v>
      </c>
      <c r="H70" s="77">
        <v>216844</v>
      </c>
      <c r="I70" s="78">
        <v>249818</v>
      </c>
    </row>
    <row r="71" spans="2:9" ht="12.75" x14ac:dyDescent="0.2">
      <c r="B71" s="75">
        <v>6004</v>
      </c>
      <c r="C71" s="76">
        <v>35</v>
      </c>
      <c r="D71" s="76" t="s">
        <v>11</v>
      </c>
      <c r="E71" s="77">
        <v>284720</v>
      </c>
      <c r="F71" s="77">
        <v>273356</v>
      </c>
      <c r="G71" s="77">
        <v>227600</v>
      </c>
      <c r="H71" s="77">
        <v>219507</v>
      </c>
      <c r="I71" s="78">
        <v>251295.75</v>
      </c>
    </row>
    <row r="72" spans="2:9" ht="12.75" x14ac:dyDescent="0.2">
      <c r="B72" s="75">
        <v>6010</v>
      </c>
      <c r="C72" s="76">
        <v>41</v>
      </c>
      <c r="D72" s="76" t="s">
        <v>83</v>
      </c>
      <c r="E72" s="77">
        <v>261349</v>
      </c>
      <c r="F72" s="77">
        <v>248585</v>
      </c>
      <c r="G72" s="77">
        <v>255150</v>
      </c>
      <c r="H72" s="77">
        <v>259624</v>
      </c>
      <c r="I72" s="78">
        <v>256177</v>
      </c>
    </row>
    <row r="73" spans="2:9" ht="12.75" x14ac:dyDescent="0.2">
      <c r="B73" s="75">
        <v>6089</v>
      </c>
      <c r="C73" s="76">
        <v>120</v>
      </c>
      <c r="D73" s="76" t="s">
        <v>61</v>
      </c>
      <c r="E73" s="77">
        <v>251483</v>
      </c>
      <c r="F73" s="77">
        <v>263371</v>
      </c>
      <c r="G73" s="77">
        <v>254713</v>
      </c>
      <c r="H73" s="77">
        <v>267487</v>
      </c>
      <c r="I73" s="78">
        <v>259263.5</v>
      </c>
    </row>
    <row r="74" spans="2:9" ht="12.75" x14ac:dyDescent="0.2">
      <c r="B74" s="75">
        <v>6135</v>
      </c>
      <c r="C74" s="76">
        <v>136</v>
      </c>
      <c r="D74" s="76" t="s">
        <v>85</v>
      </c>
      <c r="E74" s="77">
        <v>409992</v>
      </c>
      <c r="F74" s="77">
        <v>226953</v>
      </c>
      <c r="G74" s="77">
        <v>211552</v>
      </c>
      <c r="H74" s="77">
        <v>209971</v>
      </c>
      <c r="I74" s="78">
        <v>264617</v>
      </c>
    </row>
    <row r="75" spans="2:9" ht="12.75" x14ac:dyDescent="0.2">
      <c r="B75" s="75">
        <v>6292</v>
      </c>
      <c r="C75" s="76">
        <v>54</v>
      </c>
      <c r="D75" s="76" t="s">
        <v>53</v>
      </c>
      <c r="E75" s="77">
        <v>267010</v>
      </c>
      <c r="F75" s="77">
        <v>266423</v>
      </c>
      <c r="G75" s="77">
        <v>268506</v>
      </c>
      <c r="H75" s="77">
        <v>284762</v>
      </c>
      <c r="I75" s="78">
        <v>271675.25</v>
      </c>
    </row>
    <row r="76" spans="2:9" ht="12.75" x14ac:dyDescent="0.2">
      <c r="B76" s="75">
        <v>6118</v>
      </c>
      <c r="C76" s="76">
        <v>81</v>
      </c>
      <c r="D76" s="76" t="s">
        <v>89</v>
      </c>
      <c r="E76" s="77">
        <v>334857</v>
      </c>
      <c r="F76" s="77">
        <v>392105</v>
      </c>
      <c r="G76" s="77">
        <v>201712</v>
      </c>
      <c r="H76" s="77">
        <v>164164</v>
      </c>
      <c r="I76" s="78">
        <v>273209.5</v>
      </c>
    </row>
    <row r="77" spans="2:9" ht="12.75" x14ac:dyDescent="0.2">
      <c r="B77" s="75">
        <v>6291</v>
      </c>
      <c r="C77" s="76">
        <v>53</v>
      </c>
      <c r="D77" s="76" t="s">
        <v>91</v>
      </c>
      <c r="E77" s="77">
        <v>283743</v>
      </c>
      <c r="F77" s="77">
        <v>320329</v>
      </c>
      <c r="G77" s="77">
        <v>294918</v>
      </c>
      <c r="H77" s="77">
        <v>217692</v>
      </c>
      <c r="I77" s="78">
        <v>279170.5</v>
      </c>
    </row>
    <row r="78" spans="2:9" ht="12.75" x14ac:dyDescent="0.2">
      <c r="B78" s="75">
        <v>6296</v>
      </c>
      <c r="C78" s="76">
        <v>58</v>
      </c>
      <c r="D78" s="76" t="s">
        <v>95</v>
      </c>
      <c r="E78" s="77">
        <v>300773</v>
      </c>
      <c r="F78" s="77">
        <v>268901</v>
      </c>
      <c r="G78" s="77">
        <v>287190</v>
      </c>
      <c r="H78" s="77">
        <v>321063</v>
      </c>
      <c r="I78" s="78">
        <v>294481.75</v>
      </c>
    </row>
    <row r="79" spans="2:9" ht="12.75" x14ac:dyDescent="0.2">
      <c r="B79" s="75">
        <v>6285</v>
      </c>
      <c r="C79" s="76">
        <v>47</v>
      </c>
      <c r="D79" s="76" t="s">
        <v>80</v>
      </c>
      <c r="E79" s="77">
        <v>326455</v>
      </c>
      <c r="F79" s="77">
        <v>322249</v>
      </c>
      <c r="G79" s="77">
        <v>288536</v>
      </c>
      <c r="H79" s="77">
        <v>274634</v>
      </c>
      <c r="I79" s="78">
        <v>302968.5</v>
      </c>
    </row>
    <row r="80" spans="2:9" ht="12.75" x14ac:dyDescent="0.2">
      <c r="B80" s="75">
        <v>6024</v>
      </c>
      <c r="C80" s="76">
        <v>130</v>
      </c>
      <c r="D80" s="76" t="s">
        <v>43</v>
      </c>
      <c r="E80" s="77">
        <v>314625</v>
      </c>
      <c r="F80" s="77">
        <v>338725</v>
      </c>
      <c r="G80" s="77">
        <v>343985</v>
      </c>
      <c r="H80" s="77">
        <v>294966</v>
      </c>
      <c r="I80" s="78">
        <v>323075.25</v>
      </c>
    </row>
    <row r="81" spans="2:9" ht="12.75" x14ac:dyDescent="0.2">
      <c r="B81" s="75">
        <v>6076</v>
      </c>
      <c r="C81" s="76">
        <v>15</v>
      </c>
      <c r="D81" s="76" t="s">
        <v>37</v>
      </c>
      <c r="E81" s="77">
        <v>343684</v>
      </c>
      <c r="F81" s="77">
        <v>325764</v>
      </c>
      <c r="G81" s="77">
        <v>326755</v>
      </c>
      <c r="H81" s="77">
        <v>305296</v>
      </c>
      <c r="I81" s="78">
        <v>325374.75</v>
      </c>
    </row>
    <row r="82" spans="2:9" ht="12.75" x14ac:dyDescent="0.2">
      <c r="B82" s="75">
        <v>6082</v>
      </c>
      <c r="C82" s="76">
        <v>113</v>
      </c>
      <c r="D82" s="76" t="s">
        <v>58</v>
      </c>
      <c r="E82" s="77">
        <v>412351</v>
      </c>
      <c r="F82" s="77">
        <v>301203</v>
      </c>
      <c r="G82" s="77">
        <v>295253</v>
      </c>
      <c r="H82" s="77">
        <v>316243</v>
      </c>
      <c r="I82" s="78">
        <v>331262.5</v>
      </c>
    </row>
    <row r="83" spans="2:9" ht="12.75" x14ac:dyDescent="0.2">
      <c r="B83" s="75">
        <v>6248</v>
      </c>
      <c r="C83" s="76">
        <v>108</v>
      </c>
      <c r="D83" s="76" t="s">
        <v>74</v>
      </c>
      <c r="E83" s="77">
        <v>213341</v>
      </c>
      <c r="F83" s="77">
        <v>273648</v>
      </c>
      <c r="G83" s="77">
        <v>363573</v>
      </c>
      <c r="H83" s="77">
        <v>491586</v>
      </c>
      <c r="I83" s="78">
        <v>335537</v>
      </c>
    </row>
    <row r="84" spans="2:9" ht="12.75" x14ac:dyDescent="0.2">
      <c r="B84" s="75">
        <v>6131</v>
      </c>
      <c r="C84" s="76">
        <v>132</v>
      </c>
      <c r="D84" s="76" t="s">
        <v>111</v>
      </c>
      <c r="E84" s="77">
        <v>267394</v>
      </c>
      <c r="F84" s="77">
        <v>347771</v>
      </c>
      <c r="G84" s="77">
        <v>394680</v>
      </c>
      <c r="H84" s="77">
        <v>392412</v>
      </c>
      <c r="I84" s="78">
        <v>350564.25</v>
      </c>
    </row>
    <row r="85" spans="2:9" ht="12.75" x14ac:dyDescent="0.2">
      <c r="B85" s="75">
        <v>6202</v>
      </c>
      <c r="C85" s="76">
        <v>74</v>
      </c>
      <c r="D85" s="76" t="s">
        <v>107</v>
      </c>
      <c r="E85" s="77">
        <v>363393</v>
      </c>
      <c r="F85" s="77">
        <v>370152</v>
      </c>
      <c r="G85" s="77">
        <v>345456</v>
      </c>
      <c r="H85" s="77">
        <v>339130</v>
      </c>
      <c r="I85" s="78">
        <v>354532.75</v>
      </c>
    </row>
    <row r="86" spans="2:9" ht="12.75" x14ac:dyDescent="0.2">
      <c r="B86" s="75">
        <v>6211</v>
      </c>
      <c r="C86" s="76">
        <v>149</v>
      </c>
      <c r="D86" s="76" t="s">
        <v>115</v>
      </c>
      <c r="E86" s="77">
        <v>300042</v>
      </c>
      <c r="F86" s="77">
        <v>338329</v>
      </c>
      <c r="G86" s="77">
        <v>354477</v>
      </c>
      <c r="H86" s="77">
        <v>425836</v>
      </c>
      <c r="I86" s="78">
        <v>354671</v>
      </c>
    </row>
    <row r="87" spans="2:9" ht="12.75" x14ac:dyDescent="0.2">
      <c r="B87" s="75">
        <v>6134</v>
      </c>
      <c r="C87" s="76">
        <v>135</v>
      </c>
      <c r="D87" s="76" t="s">
        <v>101</v>
      </c>
      <c r="E87" s="77">
        <v>336718</v>
      </c>
      <c r="F87" s="77">
        <v>368048</v>
      </c>
      <c r="G87" s="77">
        <v>430944</v>
      </c>
      <c r="H87" s="77">
        <v>433659</v>
      </c>
      <c r="I87" s="78">
        <v>392342.25</v>
      </c>
    </row>
    <row r="88" spans="2:9" ht="12.75" x14ac:dyDescent="0.2">
      <c r="B88" s="75">
        <v>6007</v>
      </c>
      <c r="C88" s="76">
        <v>38</v>
      </c>
      <c r="D88" s="76" t="s">
        <v>84</v>
      </c>
      <c r="E88" s="77">
        <v>421942</v>
      </c>
      <c r="F88" s="77">
        <v>390818</v>
      </c>
      <c r="G88" s="77">
        <v>395615</v>
      </c>
      <c r="H88" s="77">
        <v>372663</v>
      </c>
      <c r="I88" s="78">
        <v>395259.5</v>
      </c>
    </row>
    <row r="89" spans="2:9" ht="12.75" x14ac:dyDescent="0.2">
      <c r="B89" s="75">
        <v>6194</v>
      </c>
      <c r="C89" s="76">
        <v>66</v>
      </c>
      <c r="D89" s="76" t="s">
        <v>118</v>
      </c>
      <c r="E89" s="77">
        <v>435651</v>
      </c>
      <c r="F89" s="77">
        <v>392519</v>
      </c>
      <c r="G89" s="77">
        <v>392858</v>
      </c>
      <c r="H89" s="77">
        <v>399367</v>
      </c>
      <c r="I89" s="78">
        <v>405098.75</v>
      </c>
    </row>
    <row r="90" spans="2:9" ht="12.75" x14ac:dyDescent="0.2">
      <c r="B90" s="75">
        <v>6008</v>
      </c>
      <c r="C90" s="76">
        <v>39</v>
      </c>
      <c r="D90" s="76" t="s">
        <v>88</v>
      </c>
      <c r="E90" s="77">
        <v>288563</v>
      </c>
      <c r="F90" s="77">
        <v>403106</v>
      </c>
      <c r="G90" s="77">
        <v>468682</v>
      </c>
      <c r="H90" s="77">
        <v>469606</v>
      </c>
      <c r="I90" s="78">
        <v>407489.25</v>
      </c>
    </row>
    <row r="91" spans="2:9" ht="12.75" x14ac:dyDescent="0.2">
      <c r="B91" s="75">
        <v>6193</v>
      </c>
      <c r="C91" s="76">
        <v>65</v>
      </c>
      <c r="D91" s="76" t="s">
        <v>102</v>
      </c>
      <c r="E91" s="77">
        <v>437366</v>
      </c>
      <c r="F91" s="77">
        <v>415494</v>
      </c>
      <c r="G91" s="77">
        <v>412581</v>
      </c>
      <c r="H91" s="77">
        <v>445856</v>
      </c>
      <c r="I91" s="78">
        <v>427824.25</v>
      </c>
    </row>
    <row r="92" spans="2:9" ht="12.75" x14ac:dyDescent="0.2">
      <c r="B92" s="75">
        <v>6033</v>
      </c>
      <c r="C92" s="76">
        <v>145</v>
      </c>
      <c r="D92" s="76" t="s">
        <v>87</v>
      </c>
      <c r="E92" s="77">
        <v>413895</v>
      </c>
      <c r="F92" s="77">
        <v>474122</v>
      </c>
      <c r="G92" s="77">
        <v>474666</v>
      </c>
      <c r="H92" s="77">
        <v>404769</v>
      </c>
      <c r="I92" s="78">
        <v>441863</v>
      </c>
    </row>
    <row r="93" spans="2:9" ht="12.75" x14ac:dyDescent="0.2">
      <c r="B93" s="75">
        <v>6087</v>
      </c>
      <c r="C93" s="76">
        <v>118</v>
      </c>
      <c r="D93" s="76" t="s">
        <v>63</v>
      </c>
      <c r="E93" s="77">
        <v>473305</v>
      </c>
      <c r="F93" s="77">
        <v>456270</v>
      </c>
      <c r="G93" s="77">
        <v>433943</v>
      </c>
      <c r="H93" s="77">
        <v>436720</v>
      </c>
      <c r="I93" s="78">
        <v>450059.5</v>
      </c>
    </row>
    <row r="94" spans="2:9" ht="12.75" x14ac:dyDescent="0.2">
      <c r="B94" s="75">
        <v>6137</v>
      </c>
      <c r="C94" s="76">
        <v>137</v>
      </c>
      <c r="D94" s="76" t="s">
        <v>94</v>
      </c>
      <c r="E94" s="77">
        <v>603629</v>
      </c>
      <c r="F94" s="77">
        <v>440261</v>
      </c>
      <c r="G94" s="77">
        <v>430537</v>
      </c>
      <c r="H94" s="77">
        <v>353608</v>
      </c>
      <c r="I94" s="78">
        <v>457008.75</v>
      </c>
    </row>
    <row r="95" spans="2:9" ht="12.75" x14ac:dyDescent="0.2">
      <c r="B95" s="75">
        <v>6116</v>
      </c>
      <c r="C95" s="76">
        <v>90</v>
      </c>
      <c r="D95" s="76" t="s">
        <v>119</v>
      </c>
      <c r="E95" s="77">
        <v>446271</v>
      </c>
      <c r="F95" s="77">
        <v>443373</v>
      </c>
      <c r="G95" s="77">
        <v>458850</v>
      </c>
      <c r="H95" s="77">
        <v>511066</v>
      </c>
      <c r="I95" s="78">
        <v>464890</v>
      </c>
    </row>
    <row r="96" spans="2:9" ht="12.75" x14ac:dyDescent="0.2">
      <c r="B96" s="75">
        <v>6117</v>
      </c>
      <c r="C96" s="76">
        <v>82</v>
      </c>
      <c r="D96" s="76" t="s">
        <v>29</v>
      </c>
      <c r="E96" s="77">
        <v>485278</v>
      </c>
      <c r="F96" s="77">
        <v>469173</v>
      </c>
      <c r="G96" s="77">
        <v>489451</v>
      </c>
      <c r="H96" s="77">
        <v>476568</v>
      </c>
      <c r="I96" s="78">
        <v>480117.5</v>
      </c>
    </row>
    <row r="97" spans="2:9" ht="12.75" x14ac:dyDescent="0.2">
      <c r="B97" s="75">
        <v>6111</v>
      </c>
      <c r="C97" s="76">
        <v>85</v>
      </c>
      <c r="D97" s="76" t="s">
        <v>51</v>
      </c>
      <c r="E97" s="77">
        <v>482731</v>
      </c>
      <c r="F97" s="77">
        <v>502336</v>
      </c>
      <c r="G97" s="77">
        <v>497035</v>
      </c>
      <c r="H97" s="77">
        <v>496361</v>
      </c>
      <c r="I97" s="78">
        <v>494615.75</v>
      </c>
    </row>
    <row r="98" spans="2:9" ht="12.75" x14ac:dyDescent="0.2">
      <c r="B98" s="75">
        <v>6119</v>
      </c>
      <c r="C98" s="76">
        <v>88</v>
      </c>
      <c r="D98" s="76" t="s">
        <v>104</v>
      </c>
      <c r="E98" s="77">
        <v>483273</v>
      </c>
      <c r="F98" s="77">
        <v>552225</v>
      </c>
      <c r="G98" s="77">
        <v>493794</v>
      </c>
      <c r="H98" s="77">
        <v>472411</v>
      </c>
      <c r="I98" s="78">
        <v>500425.75</v>
      </c>
    </row>
    <row r="99" spans="2:9" ht="12.75" x14ac:dyDescent="0.2">
      <c r="B99" s="75">
        <v>6157</v>
      </c>
      <c r="C99" s="76">
        <v>165</v>
      </c>
      <c r="D99" s="76" t="s">
        <v>62</v>
      </c>
      <c r="E99" s="77">
        <v>512532</v>
      </c>
      <c r="F99" s="77">
        <v>497243</v>
      </c>
      <c r="G99" s="77">
        <v>491283</v>
      </c>
      <c r="H99" s="77">
        <v>504596</v>
      </c>
      <c r="I99" s="78">
        <v>501413.5</v>
      </c>
    </row>
    <row r="100" spans="2:9" ht="12.75" x14ac:dyDescent="0.2">
      <c r="B100" s="75">
        <v>6090</v>
      </c>
      <c r="C100" s="76">
        <v>117</v>
      </c>
      <c r="D100" s="76" t="s">
        <v>49</v>
      </c>
      <c r="E100" s="77">
        <v>506003</v>
      </c>
      <c r="F100" s="77">
        <v>510815</v>
      </c>
      <c r="G100" s="77">
        <v>488359</v>
      </c>
      <c r="H100" s="77">
        <v>521606</v>
      </c>
      <c r="I100" s="78">
        <v>506695.75</v>
      </c>
    </row>
    <row r="101" spans="2:9" ht="12.75" x14ac:dyDescent="0.2">
      <c r="B101" s="75">
        <v>6220</v>
      </c>
      <c r="C101" s="76">
        <v>158</v>
      </c>
      <c r="D101" s="76" t="s">
        <v>121</v>
      </c>
      <c r="E101" s="77">
        <v>477673</v>
      </c>
      <c r="F101" s="77">
        <v>505539</v>
      </c>
      <c r="G101" s="77">
        <v>581170</v>
      </c>
      <c r="H101" s="77">
        <v>607397</v>
      </c>
      <c r="I101" s="78">
        <v>542944.75</v>
      </c>
    </row>
    <row r="102" spans="2:9" ht="12.75" x14ac:dyDescent="0.2">
      <c r="B102" s="75">
        <v>6235</v>
      </c>
      <c r="C102" s="76">
        <v>95</v>
      </c>
      <c r="D102" s="76" t="s">
        <v>105</v>
      </c>
      <c r="E102" s="77">
        <v>539887</v>
      </c>
      <c r="F102" s="77">
        <v>522764</v>
      </c>
      <c r="G102" s="77">
        <v>530730</v>
      </c>
      <c r="H102" s="77">
        <v>605182</v>
      </c>
      <c r="I102" s="78">
        <v>549640.75</v>
      </c>
    </row>
    <row r="103" spans="2:9" ht="12.75" x14ac:dyDescent="0.2">
      <c r="B103" s="75">
        <v>6101</v>
      </c>
      <c r="C103" s="76">
        <v>75</v>
      </c>
      <c r="D103" s="76" t="s">
        <v>23</v>
      </c>
      <c r="E103" s="77">
        <v>575252</v>
      </c>
      <c r="F103" s="77">
        <v>606715</v>
      </c>
      <c r="G103" s="77">
        <v>561529</v>
      </c>
      <c r="H103" s="77">
        <v>519229</v>
      </c>
      <c r="I103" s="78">
        <v>565681.25</v>
      </c>
    </row>
    <row r="104" spans="2:9" ht="12.75" x14ac:dyDescent="0.2">
      <c r="B104" s="75">
        <v>6083</v>
      </c>
      <c r="C104" s="76">
        <v>114</v>
      </c>
      <c r="D104" s="76" t="s">
        <v>34</v>
      </c>
      <c r="E104" s="77">
        <v>641519</v>
      </c>
      <c r="F104" s="77">
        <v>576023</v>
      </c>
      <c r="G104" s="77">
        <v>570152</v>
      </c>
      <c r="H104" s="77">
        <v>565027</v>
      </c>
      <c r="I104" s="78">
        <v>588180.25</v>
      </c>
    </row>
    <row r="105" spans="2:9" ht="12.75" x14ac:dyDescent="0.2">
      <c r="B105" s="75">
        <v>6191</v>
      </c>
      <c r="C105" s="76">
        <v>63</v>
      </c>
      <c r="D105" s="76" t="s">
        <v>21</v>
      </c>
      <c r="E105" s="77">
        <v>590532</v>
      </c>
      <c r="F105" s="77">
        <v>593444</v>
      </c>
      <c r="G105" s="77">
        <v>596077</v>
      </c>
      <c r="H105" s="77">
        <v>601171</v>
      </c>
      <c r="I105" s="78">
        <v>595306</v>
      </c>
    </row>
    <row r="106" spans="2:9" ht="12.75" x14ac:dyDescent="0.2">
      <c r="B106" s="75">
        <v>6298</v>
      </c>
      <c r="C106" s="76">
        <v>60</v>
      </c>
      <c r="D106" s="76" t="s">
        <v>90</v>
      </c>
      <c r="E106" s="77">
        <v>674174</v>
      </c>
      <c r="F106" s="77">
        <v>703291</v>
      </c>
      <c r="G106" s="77">
        <v>668050</v>
      </c>
      <c r="H106" s="77">
        <v>610456</v>
      </c>
      <c r="I106" s="78">
        <v>663992.75</v>
      </c>
    </row>
    <row r="107" spans="2:9" ht="12.75" x14ac:dyDescent="0.2">
      <c r="B107" s="75">
        <v>6252</v>
      </c>
      <c r="C107" s="76">
        <v>111</v>
      </c>
      <c r="D107" s="76" t="s">
        <v>18</v>
      </c>
      <c r="E107" s="77">
        <v>727807</v>
      </c>
      <c r="F107" s="77">
        <v>699744</v>
      </c>
      <c r="G107" s="77">
        <v>658480</v>
      </c>
      <c r="H107" s="77">
        <v>695420</v>
      </c>
      <c r="I107" s="78">
        <v>695362.75</v>
      </c>
    </row>
    <row r="108" spans="2:9" ht="12.75" x14ac:dyDescent="0.2">
      <c r="B108" s="75">
        <v>6077</v>
      </c>
      <c r="C108" s="76">
        <v>13</v>
      </c>
      <c r="D108" s="76" t="s">
        <v>52</v>
      </c>
      <c r="E108" s="77">
        <v>695124</v>
      </c>
      <c r="F108" s="77">
        <v>690191</v>
      </c>
      <c r="G108" s="77">
        <v>700739</v>
      </c>
      <c r="H108" s="77">
        <v>724735</v>
      </c>
      <c r="I108" s="78">
        <v>702697.25</v>
      </c>
    </row>
    <row r="109" spans="2:9" ht="12.75" x14ac:dyDescent="0.2">
      <c r="B109" s="75">
        <v>6215</v>
      </c>
      <c r="C109" s="76">
        <v>153</v>
      </c>
      <c r="D109" s="76" t="s">
        <v>112</v>
      </c>
      <c r="E109" s="77">
        <v>726608</v>
      </c>
      <c r="F109" s="77">
        <v>783193</v>
      </c>
      <c r="G109" s="77">
        <v>704622</v>
      </c>
      <c r="H109" s="77">
        <v>731321</v>
      </c>
      <c r="I109" s="78">
        <v>736436</v>
      </c>
    </row>
    <row r="110" spans="2:9" ht="12.75" x14ac:dyDescent="0.2">
      <c r="B110" s="75">
        <v>6212</v>
      </c>
      <c r="C110" s="76">
        <v>150</v>
      </c>
      <c r="D110" s="76" t="s">
        <v>27</v>
      </c>
      <c r="E110" s="77">
        <v>637088</v>
      </c>
      <c r="F110" s="77">
        <v>718257</v>
      </c>
      <c r="G110" s="77">
        <v>796222</v>
      </c>
      <c r="H110" s="77">
        <v>846234</v>
      </c>
      <c r="I110" s="78">
        <v>749450.25</v>
      </c>
    </row>
    <row r="111" spans="2:9" ht="12.75" x14ac:dyDescent="0.2">
      <c r="B111" s="75">
        <v>6281</v>
      </c>
      <c r="C111" s="76">
        <v>43</v>
      </c>
      <c r="D111" s="76" t="s">
        <v>15</v>
      </c>
      <c r="E111" s="77">
        <v>826181</v>
      </c>
      <c r="F111" s="77">
        <v>849660</v>
      </c>
      <c r="G111" s="77">
        <v>875308</v>
      </c>
      <c r="H111" s="77">
        <v>892652</v>
      </c>
      <c r="I111" s="80">
        <v>860950.25</v>
      </c>
    </row>
    <row r="112" spans="2:9" ht="12.75" x14ac:dyDescent="0.2">
      <c r="B112" s="75">
        <v>6022</v>
      </c>
      <c r="C112" s="76">
        <v>128</v>
      </c>
      <c r="D112" s="76" t="s">
        <v>96</v>
      </c>
      <c r="E112" s="77">
        <v>780303</v>
      </c>
      <c r="F112" s="77">
        <v>883874</v>
      </c>
      <c r="G112" s="77">
        <v>888591</v>
      </c>
      <c r="H112" s="77">
        <v>962376</v>
      </c>
      <c r="I112" s="78">
        <v>878786</v>
      </c>
    </row>
    <row r="113" spans="2:9" ht="12.75" x14ac:dyDescent="0.2">
      <c r="B113" s="75">
        <v>6246</v>
      </c>
      <c r="C113" s="76">
        <v>106</v>
      </c>
      <c r="D113" s="76" t="s">
        <v>109</v>
      </c>
      <c r="E113" s="77">
        <v>902869</v>
      </c>
      <c r="F113" s="77">
        <v>906519</v>
      </c>
      <c r="G113" s="77">
        <v>874935</v>
      </c>
      <c r="H113" s="77">
        <v>887871</v>
      </c>
      <c r="I113" s="78">
        <v>893048.5</v>
      </c>
    </row>
    <row r="114" spans="2:9" ht="12.75" x14ac:dyDescent="0.2">
      <c r="B114" s="75">
        <v>6034</v>
      </c>
      <c r="C114" s="76">
        <v>146</v>
      </c>
      <c r="D114" s="76" t="s">
        <v>48</v>
      </c>
      <c r="E114" s="77">
        <v>996302</v>
      </c>
      <c r="F114" s="77">
        <v>996641</v>
      </c>
      <c r="G114" s="77">
        <v>862724</v>
      </c>
      <c r="H114" s="77">
        <v>896412</v>
      </c>
      <c r="I114" s="78">
        <v>938019.75</v>
      </c>
    </row>
    <row r="115" spans="2:9" ht="12.75" x14ac:dyDescent="0.2">
      <c r="B115" s="75">
        <v>6140</v>
      </c>
      <c r="C115" s="76">
        <v>140</v>
      </c>
      <c r="D115" s="76" t="s">
        <v>110</v>
      </c>
      <c r="E115" s="77">
        <v>1218751</v>
      </c>
      <c r="F115" s="77">
        <v>1044620</v>
      </c>
      <c r="G115" s="77">
        <v>953653</v>
      </c>
      <c r="H115" s="77">
        <v>780001</v>
      </c>
      <c r="I115" s="78">
        <v>999256.25</v>
      </c>
    </row>
    <row r="116" spans="2:9" ht="12.75" x14ac:dyDescent="0.2">
      <c r="B116" s="75">
        <v>6154</v>
      </c>
      <c r="C116" s="76">
        <v>162</v>
      </c>
      <c r="D116" s="76" t="s">
        <v>97</v>
      </c>
      <c r="E116" s="77">
        <v>965685</v>
      </c>
      <c r="F116" s="77">
        <v>1090419</v>
      </c>
      <c r="G116" s="77">
        <v>947770</v>
      </c>
      <c r="H116" s="77">
        <v>1019582</v>
      </c>
      <c r="I116" s="78">
        <v>1005864</v>
      </c>
    </row>
    <row r="117" spans="2:9" ht="12.75" x14ac:dyDescent="0.2">
      <c r="B117" s="75">
        <v>6023</v>
      </c>
      <c r="C117" s="76">
        <v>129</v>
      </c>
      <c r="D117" s="76" t="s">
        <v>93</v>
      </c>
      <c r="E117" s="77">
        <v>856890</v>
      </c>
      <c r="F117" s="77">
        <v>968919</v>
      </c>
      <c r="G117" s="77">
        <v>1114565</v>
      </c>
      <c r="H117" s="77">
        <v>1625175</v>
      </c>
      <c r="I117" s="78">
        <v>1141387.25</v>
      </c>
    </row>
    <row r="118" spans="2:9" ht="12.75" x14ac:dyDescent="0.2">
      <c r="B118" s="75">
        <v>6110</v>
      </c>
      <c r="C118" s="76">
        <v>84</v>
      </c>
      <c r="D118" s="76" t="s">
        <v>108</v>
      </c>
      <c r="E118" s="77">
        <v>1249627</v>
      </c>
      <c r="F118" s="77">
        <v>1318869</v>
      </c>
      <c r="G118" s="77">
        <v>1340510</v>
      </c>
      <c r="H118" s="77">
        <v>1479747</v>
      </c>
      <c r="I118" s="78">
        <v>1347188.25</v>
      </c>
    </row>
    <row r="119" spans="2:9" ht="12.75" x14ac:dyDescent="0.2">
      <c r="B119" s="75">
        <v>6232</v>
      </c>
      <c r="C119" s="76">
        <v>92</v>
      </c>
      <c r="D119" s="76" t="s">
        <v>114</v>
      </c>
      <c r="E119" s="77">
        <v>1264346</v>
      </c>
      <c r="F119" s="77">
        <v>1453375</v>
      </c>
      <c r="G119" s="77">
        <v>1446297</v>
      </c>
      <c r="H119" s="77">
        <v>1412584</v>
      </c>
      <c r="I119" s="78">
        <v>1394150.5</v>
      </c>
    </row>
    <row r="120" spans="2:9" ht="12.75" x14ac:dyDescent="0.2">
      <c r="B120" s="75">
        <v>6219</v>
      </c>
      <c r="C120" s="76">
        <v>157</v>
      </c>
      <c r="D120" s="76" t="s">
        <v>17</v>
      </c>
      <c r="E120" s="77">
        <v>1450343</v>
      </c>
      <c r="F120" s="77">
        <v>1479283</v>
      </c>
      <c r="G120" s="77">
        <v>1386967</v>
      </c>
      <c r="H120" s="77">
        <v>1272736</v>
      </c>
      <c r="I120" s="78">
        <v>1397332.25</v>
      </c>
    </row>
    <row r="121" spans="2:9" ht="12.75" x14ac:dyDescent="0.2">
      <c r="B121" s="75">
        <v>6021</v>
      </c>
      <c r="C121" s="76">
        <v>127</v>
      </c>
      <c r="D121" s="76" t="s">
        <v>117</v>
      </c>
      <c r="E121" s="77">
        <v>1540152</v>
      </c>
      <c r="F121" s="77">
        <v>1583963</v>
      </c>
      <c r="G121" s="77">
        <v>1439375</v>
      </c>
      <c r="H121" s="77">
        <v>1488562</v>
      </c>
      <c r="I121" s="78">
        <v>1513013</v>
      </c>
    </row>
    <row r="122" spans="2:9" ht="12.75" x14ac:dyDescent="0.2">
      <c r="B122" s="75">
        <v>6238</v>
      </c>
      <c r="C122" s="76">
        <v>98</v>
      </c>
      <c r="D122" s="76" t="s">
        <v>19</v>
      </c>
      <c r="E122" s="77">
        <v>1582571</v>
      </c>
      <c r="F122" s="77">
        <v>1701489</v>
      </c>
      <c r="G122" s="77">
        <v>1896503</v>
      </c>
      <c r="H122" s="77">
        <v>1936377</v>
      </c>
      <c r="I122" s="78">
        <v>1779235</v>
      </c>
    </row>
    <row r="123" spans="2:9" ht="12.75" x14ac:dyDescent="0.2">
      <c r="B123" s="75">
        <v>6025</v>
      </c>
      <c r="C123" s="76">
        <v>131</v>
      </c>
      <c r="D123" s="76" t="s">
        <v>113</v>
      </c>
      <c r="E123" s="77">
        <v>1588576</v>
      </c>
      <c r="F123" s="77">
        <v>2083929</v>
      </c>
      <c r="G123" s="77">
        <v>2157074</v>
      </c>
      <c r="H123" s="77">
        <v>2067196</v>
      </c>
      <c r="I123" s="78">
        <v>1974193.75</v>
      </c>
    </row>
    <row r="124" spans="2:9" ht="12.75" x14ac:dyDescent="0.2">
      <c r="B124" s="75">
        <v>6152</v>
      </c>
      <c r="C124" s="76">
        <v>160</v>
      </c>
      <c r="D124" s="76" t="s">
        <v>116</v>
      </c>
      <c r="E124" s="77">
        <v>2651964</v>
      </c>
      <c r="F124" s="77">
        <v>2835689</v>
      </c>
      <c r="G124" s="77">
        <v>2990552</v>
      </c>
      <c r="H124" s="77">
        <v>2935199</v>
      </c>
      <c r="I124" s="78">
        <v>2853351</v>
      </c>
    </row>
    <row r="125" spans="2:9" ht="12.75" x14ac:dyDescent="0.2">
      <c r="B125" s="75">
        <v>6141</v>
      </c>
      <c r="C125" s="76">
        <v>141</v>
      </c>
      <c r="D125" s="76" t="s">
        <v>13</v>
      </c>
      <c r="E125" s="77">
        <v>2881411</v>
      </c>
      <c r="F125" s="77">
        <v>3025973</v>
      </c>
      <c r="G125" s="77">
        <v>2763690</v>
      </c>
      <c r="H125" s="77">
        <v>3101808</v>
      </c>
      <c r="I125" s="78">
        <v>2943220.5</v>
      </c>
    </row>
    <row r="126" spans="2:9" ht="15" customHeight="1" x14ac:dyDescent="0.2">
      <c r="B126" s="75">
        <v>6217</v>
      </c>
      <c r="C126" s="76">
        <v>155</v>
      </c>
      <c r="D126" s="76" t="s">
        <v>25</v>
      </c>
      <c r="E126" s="77">
        <v>2990225</v>
      </c>
      <c r="F126" s="77">
        <v>3265108</v>
      </c>
      <c r="G126" s="77">
        <v>3359274</v>
      </c>
      <c r="H126" s="77">
        <v>3114941</v>
      </c>
      <c r="I126" s="78">
        <v>3182387</v>
      </c>
    </row>
    <row r="127" spans="2:9" ht="12.75" x14ac:dyDescent="0.2">
      <c r="B127" s="75">
        <v>6133</v>
      </c>
      <c r="C127" s="76">
        <v>134</v>
      </c>
      <c r="D127" s="76" t="s">
        <v>120</v>
      </c>
      <c r="E127" s="77">
        <v>3593669</v>
      </c>
      <c r="F127" s="77">
        <v>3575866</v>
      </c>
      <c r="G127" s="77">
        <v>3537989</v>
      </c>
      <c r="H127" s="77">
        <v>3527168</v>
      </c>
      <c r="I127" s="78">
        <v>3558673</v>
      </c>
    </row>
    <row r="128" spans="2:9" ht="15" customHeight="1" x14ac:dyDescent="0.2">
      <c r="B128" s="75">
        <v>6031</v>
      </c>
      <c r="C128" s="76">
        <v>143</v>
      </c>
      <c r="D128" s="76" t="s">
        <v>122</v>
      </c>
      <c r="E128" s="77">
        <v>-7561278</v>
      </c>
      <c r="F128" s="65" t="s">
        <v>135</v>
      </c>
      <c r="G128" s="65"/>
      <c r="H128" s="65"/>
      <c r="I128" s="66"/>
    </row>
    <row r="129" spans="2:9" ht="15" customHeight="1" x14ac:dyDescent="0.2">
      <c r="B129" s="75">
        <v>6036</v>
      </c>
      <c r="C129" s="76">
        <v>148</v>
      </c>
      <c r="D129" s="76" t="s">
        <v>123</v>
      </c>
      <c r="E129" s="77">
        <v>872897</v>
      </c>
      <c r="F129" s="67"/>
      <c r="G129" s="67"/>
      <c r="H129" s="67"/>
      <c r="I129" s="68"/>
    </row>
    <row r="130" spans="2:9" ht="12.75" customHeight="1" x14ac:dyDescent="0.2">
      <c r="B130" s="75">
        <v>6249</v>
      </c>
      <c r="C130" s="76">
        <v>109</v>
      </c>
      <c r="D130" s="76" t="s">
        <v>124</v>
      </c>
      <c r="E130" s="77">
        <v>-70432</v>
      </c>
      <c r="F130" s="65" t="s">
        <v>136</v>
      </c>
      <c r="G130" s="65"/>
      <c r="H130" s="65"/>
      <c r="I130" s="66"/>
    </row>
    <row r="131" spans="2:9" ht="15" customHeight="1" x14ac:dyDescent="0.2">
      <c r="B131" s="75">
        <v>6250</v>
      </c>
      <c r="C131" s="76">
        <v>110</v>
      </c>
      <c r="D131" s="76" t="s">
        <v>125</v>
      </c>
      <c r="E131" s="77">
        <v>167082</v>
      </c>
      <c r="F131" s="67"/>
      <c r="G131" s="67"/>
      <c r="H131" s="67"/>
      <c r="I131" s="68"/>
    </row>
    <row r="132" spans="2:9" ht="12.75" x14ac:dyDescent="0.2">
      <c r="B132" s="75">
        <v>6241</v>
      </c>
      <c r="C132" s="76">
        <v>101</v>
      </c>
      <c r="D132" s="76" t="s">
        <v>126</v>
      </c>
      <c r="E132" s="77">
        <v>686379</v>
      </c>
      <c r="F132" s="69"/>
      <c r="G132" s="69"/>
      <c r="H132" s="69"/>
      <c r="I132" s="70"/>
    </row>
    <row r="133" spans="2:9" ht="12.75" x14ac:dyDescent="0.2">
      <c r="B133" s="81">
        <v>6132</v>
      </c>
      <c r="C133" s="82">
        <v>133</v>
      </c>
      <c r="D133" s="82" t="s">
        <v>127</v>
      </c>
      <c r="E133" s="83">
        <v>1033081</v>
      </c>
      <c r="F133" s="5" t="s">
        <v>137</v>
      </c>
      <c r="G133" s="5"/>
      <c r="H133" s="5"/>
      <c r="I133" s="6"/>
    </row>
  </sheetData>
  <mergeCells count="2">
    <mergeCell ref="F128:I129"/>
    <mergeCell ref="F130:I132"/>
  </mergeCells>
  <pageMargins left="0.70866141732283472" right="0.70866141732283472" top="0.74803149606299213" bottom="0.74803149606299213" header="0.31496062992125984" footer="0.31496062992125984"/>
  <pageSetup paperSize="301" orientation="portrait" r:id="rId1"/>
  <headerFooter>
    <oddFooter>&amp;L&amp;"Arial Narrow,Normal"&amp;8Dritter Bericht zur Evaluation der Wirksamkeit des interkommunalen Finanzausgleichs 2020–2023: Anhänge&amp;R&amp;"Arial Narrow,Normal"&amp;8&amp;P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I131"/>
  <sheetViews>
    <sheetView showGridLines="0" zoomScaleNormal="100" workbookViewId="0">
      <pane xSplit="4" ySplit="3" topLeftCell="E4" activePane="bottomRight" state="frozen"/>
      <selection activeCell="M116" sqref="M116"/>
      <selection pane="topRight" activeCell="M116" sqref="M116"/>
      <selection pane="bottomLeft" activeCell="M116" sqref="M116"/>
      <selection pane="bottomRight" activeCell="M116" sqref="M116"/>
    </sheetView>
  </sheetViews>
  <sheetFormatPr baseColWidth="10" defaultRowHeight="15" x14ac:dyDescent="0.25"/>
  <cols>
    <col min="1" max="1" width="8.140625" style="17" customWidth="1"/>
    <col min="2" max="2" width="5.28515625" customWidth="1"/>
    <col min="3" max="3" width="4" bestFit="1" customWidth="1"/>
    <col min="4" max="4" width="18.28515625" bestFit="1" customWidth="1"/>
  </cols>
  <sheetData>
    <row r="1" spans="1:9" x14ac:dyDescent="0.25">
      <c r="B1" s="2" t="s">
        <v>142</v>
      </c>
      <c r="C1" s="9"/>
      <c r="D1" s="9"/>
      <c r="E1" s="9"/>
      <c r="F1" s="9"/>
      <c r="G1" s="9"/>
      <c r="H1" s="9"/>
      <c r="I1" s="9"/>
    </row>
    <row r="2" spans="1:9" ht="29.1" customHeight="1" thickBot="1" x14ac:dyDescent="0.3">
      <c r="A2" s="18"/>
      <c r="B2" s="23" t="s">
        <v>145</v>
      </c>
      <c r="C2" s="24" t="s">
        <v>138</v>
      </c>
      <c r="D2" s="48" t="s">
        <v>132</v>
      </c>
      <c r="E2" s="25" t="s">
        <v>129</v>
      </c>
      <c r="F2" s="26" t="s">
        <v>130</v>
      </c>
      <c r="G2" s="27" t="s">
        <v>131</v>
      </c>
      <c r="H2" s="28" t="s">
        <v>128</v>
      </c>
      <c r="I2" s="29" t="s">
        <v>134</v>
      </c>
    </row>
    <row r="3" spans="1:9" ht="15.75" thickBot="1" x14ac:dyDescent="0.3">
      <c r="A3" s="18"/>
      <c r="B3" s="30"/>
      <c r="C3" s="31"/>
      <c r="D3" s="49" t="s">
        <v>133</v>
      </c>
      <c r="E3" s="56">
        <v>1</v>
      </c>
      <c r="F3" s="56">
        <v>1</v>
      </c>
      <c r="G3" s="56">
        <v>1</v>
      </c>
      <c r="H3" s="56">
        <v>1</v>
      </c>
      <c r="I3" s="11">
        <v>1</v>
      </c>
    </row>
    <row r="4" spans="1:9" x14ac:dyDescent="0.25">
      <c r="A4" s="19"/>
      <c r="B4" s="35">
        <v>6011</v>
      </c>
      <c r="C4" s="36">
        <v>42</v>
      </c>
      <c r="D4" s="36" t="s">
        <v>0</v>
      </c>
      <c r="E4" s="57">
        <v>4.8298821037517499</v>
      </c>
      <c r="F4" s="57">
        <v>4.5574943436346498</v>
      </c>
      <c r="G4" s="57">
        <v>4.9114560758859103</v>
      </c>
      <c r="H4" s="57">
        <v>5.1438072372075299</v>
      </c>
      <c r="I4" s="58">
        <f>AVERAGE(E4:H4)</f>
        <v>4.8606599401199597</v>
      </c>
    </row>
    <row r="5" spans="1:9" x14ac:dyDescent="0.25">
      <c r="B5" s="39">
        <v>6282</v>
      </c>
      <c r="C5" s="40">
        <v>44</v>
      </c>
      <c r="D5" s="40" t="s">
        <v>1</v>
      </c>
      <c r="E5" s="59">
        <v>2.86545800169334</v>
      </c>
      <c r="F5" s="59">
        <v>2.78169892271801</v>
      </c>
      <c r="G5" s="59">
        <v>2.74874380672839</v>
      </c>
      <c r="H5" s="59">
        <v>2.8544371444313499</v>
      </c>
      <c r="I5" s="60">
        <f t="shared" ref="I5:I68" si="0">AVERAGE(E5:H5)</f>
        <v>2.8125844688927724</v>
      </c>
    </row>
    <row r="6" spans="1:9" x14ac:dyDescent="0.25">
      <c r="B6" s="39">
        <v>6037</v>
      </c>
      <c r="C6" s="40">
        <v>143</v>
      </c>
      <c r="D6" s="40" t="s">
        <v>2</v>
      </c>
      <c r="E6" s="61"/>
      <c r="F6" s="59">
        <v>2.37905181417349</v>
      </c>
      <c r="G6" s="59">
        <v>2.5060153459718402</v>
      </c>
      <c r="H6" s="59">
        <v>2.5034495329002602</v>
      </c>
      <c r="I6" s="60">
        <f t="shared" si="0"/>
        <v>2.4628388976818631</v>
      </c>
    </row>
    <row r="7" spans="1:9" x14ac:dyDescent="0.25">
      <c r="A7" s="20"/>
      <c r="B7" s="39">
        <v>6214</v>
      </c>
      <c r="C7" s="40">
        <v>152</v>
      </c>
      <c r="D7" s="40" t="s">
        <v>3</v>
      </c>
      <c r="E7" s="59">
        <v>2.3459224462848001</v>
      </c>
      <c r="F7" s="59">
        <v>2.3908286780193699</v>
      </c>
      <c r="G7" s="59">
        <v>2.5258059004452198</v>
      </c>
      <c r="H7" s="59">
        <v>2.52293547475288</v>
      </c>
      <c r="I7" s="60">
        <f t="shared" si="0"/>
        <v>2.4463731248755676</v>
      </c>
    </row>
    <row r="8" spans="1:9" x14ac:dyDescent="0.25">
      <c r="B8" s="39">
        <v>6240</v>
      </c>
      <c r="C8" s="40">
        <v>100</v>
      </c>
      <c r="D8" s="40" t="s">
        <v>4</v>
      </c>
      <c r="E8" s="59">
        <v>2.21556941993245</v>
      </c>
      <c r="F8" s="59">
        <v>2.2712301742185499</v>
      </c>
      <c r="G8" s="59">
        <v>2.2761623385394198</v>
      </c>
      <c r="H8" s="59">
        <v>2.2432896571008598</v>
      </c>
      <c r="I8" s="60">
        <f t="shared" si="0"/>
        <v>2.2515628974478199</v>
      </c>
    </row>
    <row r="9" spans="1:9" x14ac:dyDescent="0.25">
      <c r="A9" s="21"/>
      <c r="B9" s="39">
        <v>6142</v>
      </c>
      <c r="C9" s="40">
        <v>142</v>
      </c>
      <c r="D9" s="40" t="s">
        <v>5</v>
      </c>
      <c r="E9" s="59">
        <v>2.0096530866211499</v>
      </c>
      <c r="F9" s="59">
        <v>2.0099876659028002</v>
      </c>
      <c r="G9" s="59">
        <v>2.1676164924247998</v>
      </c>
      <c r="H9" s="59">
        <v>2.2176838606976101</v>
      </c>
      <c r="I9" s="60">
        <f t="shared" si="0"/>
        <v>2.10123527641159</v>
      </c>
    </row>
    <row r="10" spans="1:9" x14ac:dyDescent="0.25">
      <c r="A10" s="18"/>
      <c r="B10" s="39">
        <v>6058</v>
      </c>
      <c r="C10" s="40">
        <v>8</v>
      </c>
      <c r="D10" s="40" t="s">
        <v>6</v>
      </c>
      <c r="E10" s="59">
        <v>1.87186958069451</v>
      </c>
      <c r="F10" s="59">
        <v>1.9667529311269401</v>
      </c>
      <c r="G10" s="59">
        <v>2.07156185968124</v>
      </c>
      <c r="H10" s="59">
        <v>2.1061401566313198</v>
      </c>
      <c r="I10" s="60">
        <f t="shared" si="0"/>
        <v>2.0040811320335026</v>
      </c>
    </row>
    <row r="11" spans="1:9" x14ac:dyDescent="0.25">
      <c r="A11" s="20"/>
      <c r="B11" s="39">
        <v>6032</v>
      </c>
      <c r="C11" s="40">
        <v>144</v>
      </c>
      <c r="D11" s="40" t="s">
        <v>7</v>
      </c>
      <c r="E11" s="59">
        <v>1.9880050903399999</v>
      </c>
      <c r="F11" s="59">
        <v>1.81989295321268</v>
      </c>
      <c r="G11" s="59">
        <v>1.9170155298057501</v>
      </c>
      <c r="H11" s="59">
        <v>1.8969884797516701</v>
      </c>
      <c r="I11" s="60">
        <f t="shared" si="0"/>
        <v>1.905475513277525</v>
      </c>
    </row>
    <row r="12" spans="1:9" x14ac:dyDescent="0.25">
      <c r="A12" s="18"/>
      <c r="B12" s="39">
        <v>6300</v>
      </c>
      <c r="C12" s="40">
        <v>62</v>
      </c>
      <c r="D12" s="40" t="s">
        <v>8</v>
      </c>
      <c r="E12" s="59">
        <v>1.7264359475886599</v>
      </c>
      <c r="F12" s="59">
        <v>1.7582729634812</v>
      </c>
      <c r="G12" s="59">
        <v>1.7907197576678799</v>
      </c>
      <c r="H12" s="59">
        <v>1.84029880904708</v>
      </c>
      <c r="I12" s="60">
        <f t="shared" si="0"/>
        <v>1.7789318694462048</v>
      </c>
    </row>
    <row r="13" spans="1:9" x14ac:dyDescent="0.25">
      <c r="A13" s="18"/>
      <c r="B13" s="39">
        <v>6239</v>
      </c>
      <c r="C13" s="40">
        <v>99</v>
      </c>
      <c r="D13" s="40" t="s">
        <v>9</v>
      </c>
      <c r="E13" s="59">
        <v>1.7242897965461199</v>
      </c>
      <c r="F13" s="59">
        <v>1.7332578601169899</v>
      </c>
      <c r="G13" s="59">
        <v>1.72659707951262</v>
      </c>
      <c r="H13" s="59">
        <v>1.68241874402777</v>
      </c>
      <c r="I13" s="60">
        <f t="shared" si="0"/>
        <v>1.7166408700508751</v>
      </c>
    </row>
    <row r="14" spans="1:9" x14ac:dyDescent="0.25">
      <c r="A14" s="18"/>
      <c r="B14" s="39">
        <v>6104</v>
      </c>
      <c r="C14" s="40">
        <v>78</v>
      </c>
      <c r="D14" s="40" t="s">
        <v>10</v>
      </c>
      <c r="E14" s="59">
        <v>1.6815809567976601</v>
      </c>
      <c r="F14" s="59">
        <v>1.67619690039243</v>
      </c>
      <c r="G14" s="59">
        <v>1.73453551145034</v>
      </c>
      <c r="H14" s="59">
        <v>1.75684697021143</v>
      </c>
      <c r="I14" s="60">
        <f t="shared" si="0"/>
        <v>1.712290084712965</v>
      </c>
    </row>
    <row r="15" spans="1:9" x14ac:dyDescent="0.25">
      <c r="A15" s="18"/>
      <c r="B15" s="39">
        <v>6084</v>
      </c>
      <c r="C15" s="40">
        <v>115</v>
      </c>
      <c r="D15" s="40" t="s">
        <v>12</v>
      </c>
      <c r="E15" s="59">
        <v>1.62611875418186</v>
      </c>
      <c r="F15" s="59">
        <v>1.6073813800547101</v>
      </c>
      <c r="G15" s="59">
        <v>1.58001249288346</v>
      </c>
      <c r="H15" s="59">
        <v>1.5861550956516499</v>
      </c>
      <c r="I15" s="60">
        <f t="shared" si="0"/>
        <v>1.59991693069292</v>
      </c>
    </row>
    <row r="16" spans="1:9" x14ac:dyDescent="0.25">
      <c r="A16" s="18"/>
      <c r="B16" s="39">
        <v>6253</v>
      </c>
      <c r="C16" s="40">
        <v>104</v>
      </c>
      <c r="D16" s="40" t="s">
        <v>14</v>
      </c>
      <c r="E16" s="59">
        <v>1.5117856498881399</v>
      </c>
      <c r="F16" s="59">
        <v>1.5208563482431801</v>
      </c>
      <c r="G16" s="59">
        <v>1.51422544058996</v>
      </c>
      <c r="H16" s="59">
        <v>1.51416699105272</v>
      </c>
      <c r="I16" s="60">
        <f t="shared" si="0"/>
        <v>1.5152586074434999</v>
      </c>
    </row>
    <row r="17" spans="1:9" x14ac:dyDescent="0.25">
      <c r="A17" s="18"/>
      <c r="B17" s="39">
        <v>6054</v>
      </c>
      <c r="C17" s="40">
        <v>4</v>
      </c>
      <c r="D17" s="40" t="s">
        <v>16</v>
      </c>
      <c r="E17" s="59">
        <v>1.4863292314188701</v>
      </c>
      <c r="F17" s="59">
        <v>1.4657285694729401</v>
      </c>
      <c r="G17" s="59">
        <v>1.50285799494506</v>
      </c>
      <c r="H17" s="59">
        <v>1.5021848531459101</v>
      </c>
      <c r="I17" s="60">
        <f t="shared" si="0"/>
        <v>1.489275162245695</v>
      </c>
    </row>
    <row r="18" spans="1:9" x14ac:dyDescent="0.25">
      <c r="A18" s="18"/>
      <c r="B18" s="39">
        <v>6252</v>
      </c>
      <c r="C18" s="40">
        <v>111</v>
      </c>
      <c r="D18" s="40" t="s">
        <v>18</v>
      </c>
      <c r="E18" s="59">
        <v>1.48602862523381</v>
      </c>
      <c r="F18" s="59">
        <v>1.47907863697547</v>
      </c>
      <c r="G18" s="59">
        <v>1.4917761613774501</v>
      </c>
      <c r="H18" s="59">
        <v>1.4855311178291899</v>
      </c>
      <c r="I18" s="60">
        <f t="shared" si="0"/>
        <v>1.4856036353539799</v>
      </c>
    </row>
    <row r="19" spans="1:9" x14ac:dyDescent="0.25">
      <c r="A19" s="18"/>
      <c r="B19" s="39">
        <v>6151</v>
      </c>
      <c r="C19" s="40">
        <v>159</v>
      </c>
      <c r="D19" s="40" t="s">
        <v>20</v>
      </c>
      <c r="E19" s="59">
        <v>1.48317903655776</v>
      </c>
      <c r="F19" s="59">
        <v>1.4799562345186901</v>
      </c>
      <c r="G19" s="59">
        <v>1.44174506339106</v>
      </c>
      <c r="H19" s="59">
        <v>1.4504076973111499</v>
      </c>
      <c r="I19" s="60">
        <f t="shared" si="0"/>
        <v>1.4638220079446649</v>
      </c>
    </row>
    <row r="20" spans="1:9" x14ac:dyDescent="0.25">
      <c r="A20" s="18"/>
      <c r="B20" s="39">
        <v>6181</v>
      </c>
      <c r="C20" s="40">
        <v>31</v>
      </c>
      <c r="D20" s="40" t="s">
        <v>22</v>
      </c>
      <c r="E20" s="59">
        <v>1.4139999945297399</v>
      </c>
      <c r="F20" s="59">
        <v>1.4355699507419999</v>
      </c>
      <c r="G20" s="59">
        <v>1.37225080328646</v>
      </c>
      <c r="H20" s="59">
        <v>1.51533064452762</v>
      </c>
      <c r="I20" s="60">
        <f t="shared" si="0"/>
        <v>1.4342878482714549</v>
      </c>
    </row>
    <row r="21" spans="1:9" x14ac:dyDescent="0.25">
      <c r="A21" s="18"/>
      <c r="B21" s="39">
        <v>6009</v>
      </c>
      <c r="C21" s="40">
        <v>40</v>
      </c>
      <c r="D21" s="40" t="s">
        <v>24</v>
      </c>
      <c r="E21" s="59">
        <v>1.44668233122739</v>
      </c>
      <c r="F21" s="59">
        <v>1.4051380171229599</v>
      </c>
      <c r="G21" s="59">
        <v>1.4075787820777801</v>
      </c>
      <c r="H21" s="59">
        <v>1.4308439884592901</v>
      </c>
      <c r="I21" s="60">
        <f t="shared" si="0"/>
        <v>1.4225607797218549</v>
      </c>
    </row>
    <row r="22" spans="1:9" x14ac:dyDescent="0.25">
      <c r="A22" s="18"/>
      <c r="B22" s="39">
        <v>6288</v>
      </c>
      <c r="C22" s="40">
        <v>50</v>
      </c>
      <c r="D22" s="40" t="s">
        <v>26</v>
      </c>
      <c r="E22" s="59">
        <v>1.3572749659797301</v>
      </c>
      <c r="F22" s="59">
        <v>1.37145691250198</v>
      </c>
      <c r="G22" s="59">
        <v>1.4040419816791401</v>
      </c>
      <c r="H22" s="59">
        <v>1.4630341724237299</v>
      </c>
      <c r="I22" s="60">
        <f t="shared" si="0"/>
        <v>1.3989520081461451</v>
      </c>
    </row>
    <row r="23" spans="1:9" x14ac:dyDescent="0.25">
      <c r="A23" s="18"/>
      <c r="B23" s="39">
        <v>6112</v>
      </c>
      <c r="C23" s="40">
        <v>86</v>
      </c>
      <c r="D23" s="40" t="s">
        <v>28</v>
      </c>
      <c r="E23" s="59">
        <v>1.4278349772800401</v>
      </c>
      <c r="F23" s="59">
        <v>1.36768516401641</v>
      </c>
      <c r="G23" s="59">
        <v>1.40237699249421</v>
      </c>
      <c r="H23" s="59">
        <v>1.36202000687022</v>
      </c>
      <c r="I23" s="60">
        <f t="shared" si="0"/>
        <v>1.38997928516522</v>
      </c>
    </row>
    <row r="24" spans="1:9" x14ac:dyDescent="0.25">
      <c r="A24" s="18"/>
      <c r="B24" s="39">
        <v>6205</v>
      </c>
      <c r="C24" s="40">
        <v>22</v>
      </c>
      <c r="D24" s="40" t="s">
        <v>30</v>
      </c>
      <c r="E24" s="59">
        <v>1.38086014982718</v>
      </c>
      <c r="F24" s="59">
        <v>1.36729245507924</v>
      </c>
      <c r="G24" s="59">
        <v>1.36116992252863</v>
      </c>
      <c r="H24" s="59">
        <v>1.41609918925428</v>
      </c>
      <c r="I24" s="60">
        <f t="shared" si="0"/>
        <v>1.3813554291723324</v>
      </c>
    </row>
    <row r="25" spans="1:9" x14ac:dyDescent="0.25">
      <c r="A25" s="18"/>
      <c r="B25" s="39">
        <v>6287</v>
      </c>
      <c r="C25" s="40">
        <v>49</v>
      </c>
      <c r="D25" s="40" t="s">
        <v>31</v>
      </c>
      <c r="E25" s="59">
        <v>1.32476273682677</v>
      </c>
      <c r="F25" s="59">
        <v>1.3265798182570401</v>
      </c>
      <c r="G25" s="59">
        <v>1.3013473091177401</v>
      </c>
      <c r="H25" s="59">
        <v>1.37223815991026</v>
      </c>
      <c r="I25" s="60">
        <f t="shared" si="0"/>
        <v>1.3312320060279526</v>
      </c>
    </row>
    <row r="26" spans="1:9" x14ac:dyDescent="0.25">
      <c r="A26" s="22"/>
      <c r="B26" s="39">
        <v>6290</v>
      </c>
      <c r="C26" s="40">
        <v>52</v>
      </c>
      <c r="D26" s="40" t="s">
        <v>32</v>
      </c>
      <c r="E26" s="59">
        <v>1.24529225326296</v>
      </c>
      <c r="F26" s="59">
        <v>1.29922874956072</v>
      </c>
      <c r="G26" s="59">
        <v>1.3451970554241699</v>
      </c>
      <c r="H26" s="59">
        <v>1.33475202391794</v>
      </c>
      <c r="I26" s="60">
        <f t="shared" si="0"/>
        <v>1.3061175205414475</v>
      </c>
    </row>
    <row r="27" spans="1:9" x14ac:dyDescent="0.25">
      <c r="A27" s="18"/>
      <c r="B27" s="39">
        <v>6173</v>
      </c>
      <c r="C27" s="40">
        <v>24</v>
      </c>
      <c r="D27" s="40" t="s">
        <v>33</v>
      </c>
      <c r="E27" s="59">
        <v>1.30420116462504</v>
      </c>
      <c r="F27" s="59">
        <v>1.3082827483663899</v>
      </c>
      <c r="G27" s="59">
        <v>1.3019399218176699</v>
      </c>
      <c r="H27" s="59">
        <v>1.2885901816794001</v>
      </c>
      <c r="I27" s="60">
        <f t="shared" si="0"/>
        <v>1.3007535041221252</v>
      </c>
    </row>
    <row r="28" spans="1:9" x14ac:dyDescent="0.25">
      <c r="A28" s="18"/>
      <c r="B28" s="39">
        <v>6083</v>
      </c>
      <c r="C28" s="40">
        <v>114</v>
      </c>
      <c r="D28" s="40" t="s">
        <v>34</v>
      </c>
      <c r="E28" s="59">
        <v>1.2401900830477699</v>
      </c>
      <c r="F28" s="59">
        <v>1.2759352942195501</v>
      </c>
      <c r="G28" s="59">
        <v>1.27380230268113</v>
      </c>
      <c r="H28" s="59">
        <v>1.2926205549127301</v>
      </c>
      <c r="I28" s="60">
        <f t="shared" si="0"/>
        <v>1.2706370587152951</v>
      </c>
    </row>
    <row r="29" spans="1:9" x14ac:dyDescent="0.25">
      <c r="A29" s="18"/>
      <c r="B29" s="39">
        <v>6172</v>
      </c>
      <c r="C29" s="40">
        <v>23</v>
      </c>
      <c r="D29" s="40" t="s">
        <v>35</v>
      </c>
      <c r="E29" s="59">
        <v>1.2205306702019401</v>
      </c>
      <c r="F29" s="59">
        <v>1.2915931448792799</v>
      </c>
      <c r="G29" s="59">
        <v>1.2879968292088899</v>
      </c>
      <c r="H29" s="59">
        <v>1.2418893170076899</v>
      </c>
      <c r="I29" s="60">
        <f t="shared" si="0"/>
        <v>1.2605024903244499</v>
      </c>
    </row>
    <row r="30" spans="1:9" x14ac:dyDescent="0.25">
      <c r="A30" s="18"/>
      <c r="B30" s="39">
        <v>6286</v>
      </c>
      <c r="C30" s="40">
        <v>48</v>
      </c>
      <c r="D30" s="40" t="s">
        <v>36</v>
      </c>
      <c r="E30" s="59">
        <v>1.16958913167777</v>
      </c>
      <c r="F30" s="59">
        <v>1.2166148468154601</v>
      </c>
      <c r="G30" s="59">
        <v>1.29853247831788</v>
      </c>
      <c r="H30" s="59">
        <v>1.3024427958118501</v>
      </c>
      <c r="I30" s="60">
        <f t="shared" si="0"/>
        <v>1.24679481315574</v>
      </c>
    </row>
    <row r="31" spans="1:9" x14ac:dyDescent="0.25">
      <c r="A31" s="22"/>
      <c r="B31" s="39">
        <v>6076</v>
      </c>
      <c r="C31" s="40">
        <v>15</v>
      </c>
      <c r="D31" s="40" t="s">
        <v>37</v>
      </c>
      <c r="E31" s="59">
        <v>1.1876381367911599</v>
      </c>
      <c r="F31" s="59">
        <v>1.20877454836094</v>
      </c>
      <c r="G31" s="59">
        <v>1.2179518727521601</v>
      </c>
      <c r="H31" s="59">
        <v>1.2992198231688099</v>
      </c>
      <c r="I31" s="60">
        <f t="shared" si="0"/>
        <v>1.2283960952682675</v>
      </c>
    </row>
    <row r="32" spans="1:9" x14ac:dyDescent="0.25">
      <c r="A32" s="18"/>
      <c r="B32" s="39">
        <v>6052</v>
      </c>
      <c r="C32" s="40">
        <v>2</v>
      </c>
      <c r="D32" s="40" t="s">
        <v>38</v>
      </c>
      <c r="E32" s="59">
        <v>1.1638340124875299</v>
      </c>
      <c r="F32" s="59">
        <v>1.21100982998039</v>
      </c>
      <c r="G32" s="59">
        <v>1.25356502321575</v>
      </c>
      <c r="H32" s="59">
        <v>1.2554007473011199</v>
      </c>
      <c r="I32" s="60">
        <f t="shared" si="0"/>
        <v>1.2209524032461974</v>
      </c>
    </row>
    <row r="33" spans="1:9" x14ac:dyDescent="0.25">
      <c r="A33" s="20"/>
      <c r="B33" s="39">
        <v>6056</v>
      </c>
      <c r="C33" s="40">
        <v>6</v>
      </c>
      <c r="D33" s="40" t="s">
        <v>39</v>
      </c>
      <c r="E33" s="59">
        <v>1.1409848336325501</v>
      </c>
      <c r="F33" s="59">
        <v>1.17285076537494</v>
      </c>
      <c r="G33" s="59">
        <v>1.1857277631690799</v>
      </c>
      <c r="H33" s="59">
        <v>1.17466764176937</v>
      </c>
      <c r="I33" s="60">
        <f t="shared" si="0"/>
        <v>1.1685577509864848</v>
      </c>
    </row>
    <row r="34" spans="1:9" x14ac:dyDescent="0.25">
      <c r="A34" s="18"/>
      <c r="B34" s="39">
        <v>6297</v>
      </c>
      <c r="C34" s="40">
        <v>59</v>
      </c>
      <c r="D34" s="40" t="s">
        <v>40</v>
      </c>
      <c r="E34" s="59">
        <v>1.1587288973388099</v>
      </c>
      <c r="F34" s="59">
        <v>1.17836692244351</v>
      </c>
      <c r="G34" s="59">
        <v>1.1673715248913299</v>
      </c>
      <c r="H34" s="59">
        <v>1.15994158152366</v>
      </c>
      <c r="I34" s="60">
        <f t="shared" si="0"/>
        <v>1.1661022315493275</v>
      </c>
    </row>
    <row r="35" spans="1:9" x14ac:dyDescent="0.25">
      <c r="A35" s="18"/>
      <c r="B35" s="39">
        <v>6289</v>
      </c>
      <c r="C35" s="40">
        <v>51</v>
      </c>
      <c r="D35" s="40" t="s">
        <v>41</v>
      </c>
      <c r="E35" s="59">
        <v>1.1645916887837</v>
      </c>
      <c r="F35" s="59">
        <v>1.14993578864482</v>
      </c>
      <c r="G35" s="59">
        <v>1.1312629576638</v>
      </c>
      <c r="H35" s="59">
        <v>1.1852723377332</v>
      </c>
      <c r="I35" s="60">
        <f t="shared" si="0"/>
        <v>1.15776569320638</v>
      </c>
    </row>
    <row r="36" spans="1:9" x14ac:dyDescent="0.25">
      <c r="A36" s="18"/>
      <c r="B36" s="39">
        <v>6109</v>
      </c>
      <c r="C36" s="40">
        <v>83</v>
      </c>
      <c r="D36" s="40" t="s">
        <v>42</v>
      </c>
      <c r="E36" s="59">
        <v>1.05504255592902</v>
      </c>
      <c r="F36" s="59">
        <v>1.1062147602699</v>
      </c>
      <c r="G36" s="59">
        <v>1.1645798797718401</v>
      </c>
      <c r="H36" s="59">
        <v>1.13851127671893</v>
      </c>
      <c r="I36" s="60">
        <f t="shared" si="0"/>
        <v>1.1160871181724226</v>
      </c>
    </row>
    <row r="37" spans="1:9" x14ac:dyDescent="0.25">
      <c r="A37" s="18"/>
      <c r="B37" s="39">
        <v>6024</v>
      </c>
      <c r="C37" s="40">
        <v>130</v>
      </c>
      <c r="D37" s="40" t="s">
        <v>43</v>
      </c>
      <c r="E37" s="59">
        <v>1.09190011021705</v>
      </c>
      <c r="F37" s="59">
        <v>1.08747024925772</v>
      </c>
      <c r="G37" s="59">
        <v>1.0822393569922999</v>
      </c>
      <c r="H37" s="59">
        <v>1.0944457346611101</v>
      </c>
      <c r="I37" s="60">
        <f t="shared" si="0"/>
        <v>1.0890138627820449</v>
      </c>
    </row>
    <row r="38" spans="1:9" x14ac:dyDescent="0.25">
      <c r="A38" s="18"/>
      <c r="B38" s="39">
        <v>6136</v>
      </c>
      <c r="C38" s="40">
        <v>138</v>
      </c>
      <c r="D38" s="40" t="s">
        <v>44</v>
      </c>
      <c r="E38" s="59">
        <v>1.19280682149529</v>
      </c>
      <c r="F38" s="59">
        <v>1.1279538015261801</v>
      </c>
      <c r="G38" s="59">
        <v>1.0071206850938601</v>
      </c>
      <c r="H38" s="59">
        <v>0.99427174172537303</v>
      </c>
      <c r="I38" s="60">
        <f t="shared" si="0"/>
        <v>1.0805382624601758</v>
      </c>
    </row>
    <row r="39" spans="1:9" x14ac:dyDescent="0.25">
      <c r="A39" s="18"/>
      <c r="B39" s="39">
        <v>6293</v>
      </c>
      <c r="C39" s="40">
        <v>55</v>
      </c>
      <c r="D39" s="40" t="s">
        <v>45</v>
      </c>
      <c r="E39" s="59">
        <v>1.0233218896370799</v>
      </c>
      <c r="F39" s="59">
        <v>1.0470612041568499</v>
      </c>
      <c r="G39" s="59">
        <v>1.05472612008585</v>
      </c>
      <c r="H39" s="59">
        <v>1.08124948938809</v>
      </c>
      <c r="I39" s="60">
        <f t="shared" si="0"/>
        <v>1.0515896758169674</v>
      </c>
    </row>
    <row r="40" spans="1:9" x14ac:dyDescent="0.25">
      <c r="A40" s="18"/>
      <c r="B40" s="39">
        <v>6057</v>
      </c>
      <c r="C40" s="40">
        <v>7</v>
      </c>
      <c r="D40" s="40" t="s">
        <v>46</v>
      </c>
      <c r="E40" s="59">
        <v>1.047301497938</v>
      </c>
      <c r="F40" s="59">
        <v>1.0457488443585301</v>
      </c>
      <c r="G40" s="59">
        <v>1.04831086991042</v>
      </c>
      <c r="H40" s="59">
        <v>1.0410423557916499</v>
      </c>
      <c r="I40" s="60">
        <f t="shared" si="0"/>
        <v>1.04560089199965</v>
      </c>
    </row>
    <row r="41" spans="1:9" x14ac:dyDescent="0.25">
      <c r="A41" s="18"/>
      <c r="B41" s="39">
        <v>6195</v>
      </c>
      <c r="C41" s="40">
        <v>67</v>
      </c>
      <c r="D41" s="40" t="s">
        <v>47</v>
      </c>
      <c r="E41" s="59">
        <v>1.0655668963771101</v>
      </c>
      <c r="F41" s="59">
        <v>1.0598386201819501</v>
      </c>
      <c r="G41" s="59">
        <v>1.04003488845292</v>
      </c>
      <c r="H41" s="59">
        <v>0.90713038054017203</v>
      </c>
      <c r="I41" s="60">
        <f t="shared" si="0"/>
        <v>1.018142696388038</v>
      </c>
    </row>
    <row r="42" spans="1:9" x14ac:dyDescent="0.25">
      <c r="A42" s="18"/>
      <c r="B42" s="39">
        <v>6034</v>
      </c>
      <c r="C42" s="40">
        <v>146</v>
      </c>
      <c r="D42" s="40" t="s">
        <v>48</v>
      </c>
      <c r="E42" s="59">
        <v>0.94195780940691898</v>
      </c>
      <c r="F42" s="59">
        <v>0.99233714407517204</v>
      </c>
      <c r="G42" s="59">
        <v>1.06684567411479</v>
      </c>
      <c r="H42" s="59">
        <v>1.0576126776097401</v>
      </c>
      <c r="I42" s="60">
        <f t="shared" si="0"/>
        <v>1.0146883263016553</v>
      </c>
    </row>
    <row r="43" spans="1:9" x14ac:dyDescent="0.25">
      <c r="A43" s="18"/>
      <c r="B43" s="39">
        <v>6090</v>
      </c>
      <c r="C43" s="40">
        <v>117</v>
      </c>
      <c r="D43" s="40" t="s">
        <v>49</v>
      </c>
      <c r="E43" s="59">
        <v>0.99526189906870599</v>
      </c>
      <c r="F43" s="59">
        <v>0.98316406184443395</v>
      </c>
      <c r="G43" s="59">
        <v>1.0388846760444499</v>
      </c>
      <c r="H43" s="59">
        <v>1.0262076071039401</v>
      </c>
      <c r="I43" s="60">
        <f t="shared" si="0"/>
        <v>1.0108795610153825</v>
      </c>
    </row>
    <row r="44" spans="1:9" x14ac:dyDescent="0.25">
      <c r="A44" s="18"/>
      <c r="B44" s="39">
        <v>6266</v>
      </c>
      <c r="C44" s="40">
        <v>125</v>
      </c>
      <c r="D44" s="40" t="s">
        <v>50</v>
      </c>
      <c r="E44" s="59">
        <v>1.0145871423345401</v>
      </c>
      <c r="F44" s="59">
        <v>0.99971820149080803</v>
      </c>
      <c r="G44" s="59">
        <v>1.0012523735723999</v>
      </c>
      <c r="H44" s="59">
        <v>0.99825854524904301</v>
      </c>
      <c r="I44" s="60">
        <f t="shared" si="0"/>
        <v>1.0034540656616977</v>
      </c>
    </row>
    <row r="45" spans="1:9" x14ac:dyDescent="0.25">
      <c r="A45" s="18"/>
      <c r="B45" s="39">
        <v>6111</v>
      </c>
      <c r="C45" s="40">
        <v>85</v>
      </c>
      <c r="D45" s="40" t="s">
        <v>51</v>
      </c>
      <c r="E45" s="59">
        <v>0.98940297075049799</v>
      </c>
      <c r="F45" s="59">
        <v>0.99120445483111197</v>
      </c>
      <c r="G45" s="59">
        <v>1.0101147855136099</v>
      </c>
      <c r="H45" s="59">
        <v>1.0215375013477099</v>
      </c>
      <c r="I45" s="60">
        <f t="shared" si="0"/>
        <v>1.0030649281107324</v>
      </c>
    </row>
    <row r="46" spans="1:9" x14ac:dyDescent="0.25">
      <c r="A46" s="18"/>
      <c r="B46" s="39">
        <v>6077</v>
      </c>
      <c r="C46" s="40">
        <v>13</v>
      </c>
      <c r="D46" s="40" t="s">
        <v>52</v>
      </c>
      <c r="E46" s="59">
        <v>1.0206511528006199</v>
      </c>
      <c r="F46" s="59">
        <v>1.0057379488423199</v>
      </c>
      <c r="G46" s="59">
        <v>0.96818503314479698</v>
      </c>
      <c r="H46" s="59">
        <v>0.98107799034877696</v>
      </c>
      <c r="I46" s="60">
        <f t="shared" si="0"/>
        <v>0.99391303128412845</v>
      </c>
    </row>
    <row r="47" spans="1:9" x14ac:dyDescent="0.25">
      <c r="A47" s="18"/>
      <c r="B47" s="39">
        <v>6292</v>
      </c>
      <c r="C47" s="40">
        <v>54</v>
      </c>
      <c r="D47" s="40" t="s">
        <v>53</v>
      </c>
      <c r="E47" s="59">
        <v>0.96171717193903195</v>
      </c>
      <c r="F47" s="59">
        <v>0.97327080865631499</v>
      </c>
      <c r="G47" s="59">
        <v>0.98934700171128898</v>
      </c>
      <c r="H47" s="59">
        <v>1.0057731726477399</v>
      </c>
      <c r="I47" s="60">
        <f t="shared" si="0"/>
        <v>0.98252703873859404</v>
      </c>
    </row>
    <row r="48" spans="1:9" x14ac:dyDescent="0.25">
      <c r="A48" s="18"/>
      <c r="B48" s="39">
        <v>6113</v>
      </c>
      <c r="C48" s="40">
        <v>87</v>
      </c>
      <c r="D48" s="40" t="s">
        <v>54</v>
      </c>
      <c r="E48" s="59">
        <v>0.971612328784904</v>
      </c>
      <c r="F48" s="59">
        <v>0.97330142548317999</v>
      </c>
      <c r="G48" s="59">
        <v>0.98850251827565805</v>
      </c>
      <c r="H48" s="59">
        <v>0.97266881904320901</v>
      </c>
      <c r="I48" s="60">
        <f t="shared" si="0"/>
        <v>0.97652127289673774</v>
      </c>
    </row>
    <row r="49" spans="1:9" x14ac:dyDescent="0.25">
      <c r="A49" s="18"/>
      <c r="B49" s="39">
        <v>6267</v>
      </c>
      <c r="C49" s="40">
        <v>126</v>
      </c>
      <c r="D49" s="40" t="s">
        <v>55</v>
      </c>
      <c r="E49" s="59">
        <v>0.90031182223750705</v>
      </c>
      <c r="F49" s="59">
        <v>0.93463661298857403</v>
      </c>
      <c r="G49" s="59">
        <v>1.0002504671341399</v>
      </c>
      <c r="H49" s="59">
        <v>1.0547991970630599</v>
      </c>
      <c r="I49" s="60">
        <f t="shared" si="0"/>
        <v>0.97249952485582036</v>
      </c>
    </row>
    <row r="50" spans="1:9" x14ac:dyDescent="0.25">
      <c r="A50" s="18"/>
      <c r="B50" s="39">
        <v>6177</v>
      </c>
      <c r="C50" s="40">
        <v>28</v>
      </c>
      <c r="D50" s="40" t="s">
        <v>56</v>
      </c>
      <c r="E50" s="59">
        <v>0.96368781269329695</v>
      </c>
      <c r="F50" s="59">
        <v>0.93450712923536094</v>
      </c>
      <c r="G50" s="59">
        <v>0.94055853939609702</v>
      </c>
      <c r="H50" s="59">
        <v>0.97331100539496895</v>
      </c>
      <c r="I50" s="60">
        <f t="shared" si="0"/>
        <v>0.95301612167993088</v>
      </c>
    </row>
    <row r="51" spans="1:9" x14ac:dyDescent="0.25">
      <c r="A51" s="18"/>
      <c r="B51" s="39">
        <v>6002</v>
      </c>
      <c r="C51" s="40">
        <v>33</v>
      </c>
      <c r="D51" s="40" t="s">
        <v>57</v>
      </c>
      <c r="E51" s="59">
        <v>0.93432990661319804</v>
      </c>
      <c r="F51" s="59">
        <v>0.93757889377765602</v>
      </c>
      <c r="G51" s="59">
        <v>0.94365676919266395</v>
      </c>
      <c r="H51" s="59">
        <v>0.962132235617292</v>
      </c>
      <c r="I51" s="60">
        <f t="shared" si="0"/>
        <v>0.94442445130020247</v>
      </c>
    </row>
    <row r="52" spans="1:9" x14ac:dyDescent="0.25">
      <c r="A52" s="18"/>
      <c r="B52" s="39">
        <v>6153</v>
      </c>
      <c r="C52" s="40">
        <v>161</v>
      </c>
      <c r="D52" s="40" t="s">
        <v>59</v>
      </c>
      <c r="E52" s="59">
        <v>0.94018407910619395</v>
      </c>
      <c r="F52" s="59">
        <v>0.94173803355213603</v>
      </c>
      <c r="G52" s="59">
        <v>0.94488466100899005</v>
      </c>
      <c r="H52" s="59">
        <v>0.94170979808685396</v>
      </c>
      <c r="I52" s="60">
        <f t="shared" si="0"/>
        <v>0.94212914293854344</v>
      </c>
    </row>
    <row r="53" spans="1:9" x14ac:dyDescent="0.25">
      <c r="A53" s="18"/>
      <c r="B53" s="39">
        <v>6082</v>
      </c>
      <c r="C53" s="40">
        <v>113</v>
      </c>
      <c r="D53" s="40" t="s">
        <v>58</v>
      </c>
      <c r="E53" s="59">
        <v>0.86688508032043299</v>
      </c>
      <c r="F53" s="59">
        <v>0.96107401393279501</v>
      </c>
      <c r="G53" s="59">
        <v>0.972372586702272</v>
      </c>
      <c r="H53" s="59">
        <v>0.96679684938479704</v>
      </c>
      <c r="I53" s="60">
        <f t="shared" si="0"/>
        <v>0.94178213258507426</v>
      </c>
    </row>
    <row r="54" spans="1:9" x14ac:dyDescent="0.25">
      <c r="A54" s="18"/>
      <c r="B54" s="39">
        <v>6139</v>
      </c>
      <c r="C54" s="40">
        <v>139</v>
      </c>
      <c r="D54" s="40" t="s">
        <v>60</v>
      </c>
      <c r="E54" s="59">
        <v>0.94872378876458097</v>
      </c>
      <c r="F54" s="59">
        <v>0.93953154358952096</v>
      </c>
      <c r="G54" s="59">
        <v>0.93712098164818303</v>
      </c>
      <c r="H54" s="59">
        <v>0.90798419731395796</v>
      </c>
      <c r="I54" s="60">
        <f t="shared" si="0"/>
        <v>0.93334012782906073</v>
      </c>
    </row>
    <row r="55" spans="1:9" x14ac:dyDescent="0.25">
      <c r="A55" s="18"/>
      <c r="B55" s="39">
        <v>6089</v>
      </c>
      <c r="C55" s="40">
        <v>120</v>
      </c>
      <c r="D55" s="40" t="s">
        <v>61</v>
      </c>
      <c r="E55" s="59">
        <v>0.93631507902630395</v>
      </c>
      <c r="F55" s="59">
        <v>0.91143959319929801</v>
      </c>
      <c r="G55" s="59">
        <v>0.926288249214271</v>
      </c>
      <c r="H55" s="59">
        <v>0.94313439805449495</v>
      </c>
      <c r="I55" s="60">
        <f t="shared" si="0"/>
        <v>0.92929432987359195</v>
      </c>
    </row>
    <row r="56" spans="1:9" x14ac:dyDescent="0.25">
      <c r="A56" s="18"/>
      <c r="B56" s="39">
        <v>6157</v>
      </c>
      <c r="C56" s="40">
        <v>165</v>
      </c>
      <c r="D56" s="40" t="s">
        <v>62</v>
      </c>
      <c r="E56" s="59">
        <v>0.93772110776591899</v>
      </c>
      <c r="F56" s="59">
        <v>0.93808562319975497</v>
      </c>
      <c r="G56" s="59">
        <v>0.916564476709264</v>
      </c>
      <c r="H56" s="59">
        <v>0.91677568285202704</v>
      </c>
      <c r="I56" s="60">
        <f t="shared" si="0"/>
        <v>0.92728672263174117</v>
      </c>
    </row>
    <row r="57" spans="1:9" x14ac:dyDescent="0.25">
      <c r="A57" s="18"/>
      <c r="B57" s="39">
        <v>6087</v>
      </c>
      <c r="C57" s="40">
        <v>118</v>
      </c>
      <c r="D57" s="40" t="s">
        <v>63</v>
      </c>
      <c r="E57" s="59">
        <v>0.90229054783831297</v>
      </c>
      <c r="F57" s="59">
        <v>0.91211992353856297</v>
      </c>
      <c r="G57" s="59">
        <v>0.94048176061824196</v>
      </c>
      <c r="H57" s="59">
        <v>0.95088436902945095</v>
      </c>
      <c r="I57" s="60">
        <f t="shared" si="0"/>
        <v>0.92644415025614213</v>
      </c>
    </row>
    <row r="58" spans="1:9" x14ac:dyDescent="0.25">
      <c r="A58" s="18"/>
      <c r="B58" s="39">
        <v>6204</v>
      </c>
      <c r="C58" s="40">
        <v>72</v>
      </c>
      <c r="D58" s="40" t="s">
        <v>64</v>
      </c>
      <c r="E58" s="59">
        <v>0.89480707135377502</v>
      </c>
      <c r="F58" s="59">
        <v>0.91654428438545799</v>
      </c>
      <c r="G58" s="59">
        <v>0.93410925402852296</v>
      </c>
      <c r="H58" s="59">
        <v>0.91296679182040597</v>
      </c>
      <c r="I58" s="60">
        <f t="shared" si="0"/>
        <v>0.91460685039704048</v>
      </c>
    </row>
    <row r="59" spans="1:9" x14ac:dyDescent="0.25">
      <c r="A59" s="18"/>
      <c r="B59" s="39">
        <v>6035</v>
      </c>
      <c r="C59" s="40">
        <v>147</v>
      </c>
      <c r="D59" s="40" t="s">
        <v>65</v>
      </c>
      <c r="E59" s="59">
        <v>0.91481068683328504</v>
      </c>
      <c r="F59" s="59">
        <v>0.90642708627265001</v>
      </c>
      <c r="G59" s="59">
        <v>0.90045899560376996</v>
      </c>
      <c r="H59" s="59">
        <v>0.92106858774676703</v>
      </c>
      <c r="I59" s="60">
        <f t="shared" si="0"/>
        <v>0.91069133911411804</v>
      </c>
    </row>
    <row r="60" spans="1:9" x14ac:dyDescent="0.25">
      <c r="A60" s="18"/>
      <c r="B60" s="39">
        <v>6199</v>
      </c>
      <c r="C60" s="40">
        <v>71</v>
      </c>
      <c r="D60" s="40" t="s">
        <v>66</v>
      </c>
      <c r="E60" s="59">
        <v>0.90435233845569396</v>
      </c>
      <c r="F60" s="59">
        <v>0.89659145599779</v>
      </c>
      <c r="G60" s="59">
        <v>0.91214434198180905</v>
      </c>
      <c r="H60" s="59">
        <v>0.92715219257382298</v>
      </c>
      <c r="I60" s="60">
        <f t="shared" si="0"/>
        <v>0.91006008225227908</v>
      </c>
    </row>
    <row r="61" spans="1:9" x14ac:dyDescent="0.25">
      <c r="A61" s="18"/>
      <c r="B61" s="39">
        <v>6218</v>
      </c>
      <c r="C61" s="40">
        <v>156</v>
      </c>
      <c r="D61" s="40" t="s">
        <v>67</v>
      </c>
      <c r="E61" s="59">
        <v>0.92257521424462596</v>
      </c>
      <c r="F61" s="59">
        <v>0.90058665403287896</v>
      </c>
      <c r="G61" s="59">
        <v>0.89878845630246196</v>
      </c>
      <c r="H61" s="59">
        <v>0.91150638824309205</v>
      </c>
      <c r="I61" s="60">
        <f t="shared" si="0"/>
        <v>0.90836417820576476</v>
      </c>
    </row>
    <row r="62" spans="1:9" x14ac:dyDescent="0.25">
      <c r="A62" s="18"/>
      <c r="B62" s="39">
        <v>6155</v>
      </c>
      <c r="C62" s="40">
        <v>163</v>
      </c>
      <c r="D62" s="40" t="s">
        <v>68</v>
      </c>
      <c r="E62" s="59">
        <v>0.80317104449333199</v>
      </c>
      <c r="F62" s="59">
        <v>0.86915643807300202</v>
      </c>
      <c r="G62" s="59">
        <v>0.99580217907633395</v>
      </c>
      <c r="H62" s="59">
        <v>0.95863553456924699</v>
      </c>
      <c r="I62" s="60">
        <f t="shared" si="0"/>
        <v>0.90669129905297874</v>
      </c>
    </row>
    <row r="63" spans="1:9" x14ac:dyDescent="0.25">
      <c r="A63" s="18"/>
      <c r="B63" s="39">
        <v>6261</v>
      </c>
      <c r="C63" s="40">
        <v>121</v>
      </c>
      <c r="D63" s="40" t="s">
        <v>69</v>
      </c>
      <c r="E63" s="59">
        <v>0.928541428795706</v>
      </c>
      <c r="F63" s="59">
        <v>0.89634538811864195</v>
      </c>
      <c r="G63" s="59">
        <v>0.88472666113508602</v>
      </c>
      <c r="H63" s="59">
        <v>0.89981427594347996</v>
      </c>
      <c r="I63" s="60">
        <f t="shared" si="0"/>
        <v>0.9023569384982284</v>
      </c>
    </row>
    <row r="64" spans="1:9" x14ac:dyDescent="0.25">
      <c r="A64" s="18"/>
      <c r="B64" s="39">
        <v>6201</v>
      </c>
      <c r="C64" s="40">
        <v>73</v>
      </c>
      <c r="D64" s="40" t="s">
        <v>70</v>
      </c>
      <c r="E64" s="59">
        <v>0.91010168939165703</v>
      </c>
      <c r="F64" s="59">
        <v>0.90435615166833305</v>
      </c>
      <c r="G64" s="59">
        <v>0.90057927535119398</v>
      </c>
      <c r="H64" s="59">
        <v>0.88311754393499697</v>
      </c>
      <c r="I64" s="60">
        <f t="shared" si="0"/>
        <v>0.89953866508654523</v>
      </c>
    </row>
    <row r="65" spans="1:9" x14ac:dyDescent="0.25">
      <c r="A65" s="18"/>
      <c r="B65" s="39">
        <v>6283</v>
      </c>
      <c r="C65" s="40">
        <v>45</v>
      </c>
      <c r="D65" s="40" t="s">
        <v>71</v>
      </c>
      <c r="E65" s="59">
        <v>0.85573490416861497</v>
      </c>
      <c r="F65" s="59">
        <v>0.86294913692268105</v>
      </c>
      <c r="G65" s="59">
        <v>0.88680361019527099</v>
      </c>
      <c r="H65" s="59">
        <v>0.90716712094448804</v>
      </c>
      <c r="I65" s="60">
        <f t="shared" si="0"/>
        <v>0.87816369305776376</v>
      </c>
    </row>
    <row r="66" spans="1:9" x14ac:dyDescent="0.25">
      <c r="A66" s="18"/>
      <c r="B66" s="39">
        <v>6265</v>
      </c>
      <c r="C66" s="40">
        <v>124</v>
      </c>
      <c r="D66" s="40" t="s">
        <v>72</v>
      </c>
      <c r="E66" s="59">
        <v>0.87278705096414599</v>
      </c>
      <c r="F66" s="59">
        <v>0.87365042701276197</v>
      </c>
      <c r="G66" s="59">
        <v>0.877148029773409</v>
      </c>
      <c r="H66" s="59">
        <v>0.88143971844943403</v>
      </c>
      <c r="I66" s="60">
        <f t="shared" si="0"/>
        <v>0.8762563065499378</v>
      </c>
    </row>
    <row r="67" spans="1:9" x14ac:dyDescent="0.25">
      <c r="A67" s="18"/>
      <c r="B67" s="39">
        <v>6156</v>
      </c>
      <c r="C67" s="40">
        <v>164</v>
      </c>
      <c r="D67" s="40" t="s">
        <v>73</v>
      </c>
      <c r="E67" s="59">
        <v>0.87924912966007396</v>
      </c>
      <c r="F67" s="59">
        <v>0.86938648498263904</v>
      </c>
      <c r="G67" s="59">
        <v>0.86238816484912195</v>
      </c>
      <c r="H67" s="59">
        <v>0.86533197404697604</v>
      </c>
      <c r="I67" s="60">
        <f t="shared" si="0"/>
        <v>0.86908893838470269</v>
      </c>
    </row>
    <row r="68" spans="1:9" x14ac:dyDescent="0.25">
      <c r="A68" s="18"/>
      <c r="B68" s="39">
        <v>6248</v>
      </c>
      <c r="C68" s="40">
        <v>108</v>
      </c>
      <c r="D68" s="40" t="s">
        <v>74</v>
      </c>
      <c r="E68" s="59">
        <v>0.87612098838156405</v>
      </c>
      <c r="F68" s="59">
        <v>0.86487005250635496</v>
      </c>
      <c r="G68" s="59">
        <v>0.85270636538825695</v>
      </c>
      <c r="H68" s="59">
        <v>0.83579521802174195</v>
      </c>
      <c r="I68" s="60">
        <f t="shared" si="0"/>
        <v>0.8573731560744795</v>
      </c>
    </row>
    <row r="69" spans="1:9" x14ac:dyDescent="0.25">
      <c r="A69" s="18"/>
      <c r="B69" s="39">
        <v>6263</v>
      </c>
      <c r="C69" s="40">
        <v>122</v>
      </c>
      <c r="D69" s="40" t="s">
        <v>76</v>
      </c>
      <c r="E69" s="62">
        <v>0.85008774001898602</v>
      </c>
      <c r="F69" s="59">
        <v>0.83473542415369295</v>
      </c>
      <c r="G69" s="59">
        <v>0.85488789397520004</v>
      </c>
      <c r="H69" s="59">
        <v>0.84994206466347499</v>
      </c>
      <c r="I69" s="60">
        <f t="shared" ref="I69:I125" si="1">AVERAGE(E69:H69)</f>
        <v>0.8474132807028385</v>
      </c>
    </row>
    <row r="70" spans="1:9" x14ac:dyDescent="0.25">
      <c r="A70" s="18"/>
      <c r="B70" s="39">
        <v>6254</v>
      </c>
      <c r="C70" s="40">
        <v>110</v>
      </c>
      <c r="D70" s="40" t="s">
        <v>75</v>
      </c>
      <c r="E70" s="61"/>
      <c r="F70" s="59">
        <v>0.84410295203986296</v>
      </c>
      <c r="G70" s="59">
        <v>0.84572013255877498</v>
      </c>
      <c r="H70" s="59">
        <v>0.84975390199526002</v>
      </c>
      <c r="I70" s="60">
        <f t="shared" si="1"/>
        <v>0.84652566219796599</v>
      </c>
    </row>
    <row r="71" spans="1:9" x14ac:dyDescent="0.25">
      <c r="A71" s="18"/>
      <c r="B71" s="39">
        <v>6158</v>
      </c>
      <c r="C71" s="40">
        <v>166</v>
      </c>
      <c r="D71" s="40" t="s">
        <v>77</v>
      </c>
      <c r="E71" s="59">
        <v>0.85163772797319903</v>
      </c>
      <c r="F71" s="59">
        <v>0.82813655875699799</v>
      </c>
      <c r="G71" s="59">
        <v>0.83988393572292797</v>
      </c>
      <c r="H71" s="59">
        <v>0.86022601350433403</v>
      </c>
      <c r="I71" s="60">
        <f t="shared" si="1"/>
        <v>0.84497105898936475</v>
      </c>
    </row>
    <row r="72" spans="1:9" x14ac:dyDescent="0.25">
      <c r="A72" s="18"/>
      <c r="B72" s="39">
        <v>6213</v>
      </c>
      <c r="C72" s="40">
        <v>151</v>
      </c>
      <c r="D72" s="40" t="s">
        <v>78</v>
      </c>
      <c r="E72" s="59">
        <v>0.86085569464244105</v>
      </c>
      <c r="F72" s="59">
        <v>0.86335134553128601</v>
      </c>
      <c r="G72" s="59">
        <v>0.84730342066359199</v>
      </c>
      <c r="H72" s="59">
        <v>0.79969826197530003</v>
      </c>
      <c r="I72" s="60">
        <f t="shared" si="1"/>
        <v>0.84280218070315471</v>
      </c>
    </row>
    <row r="73" spans="1:9" x14ac:dyDescent="0.25">
      <c r="A73" s="18"/>
      <c r="B73" s="39">
        <v>6159</v>
      </c>
      <c r="C73" s="40">
        <v>167</v>
      </c>
      <c r="D73" s="40" t="s">
        <v>79</v>
      </c>
      <c r="E73" s="59">
        <v>0.80668227077584997</v>
      </c>
      <c r="F73" s="59">
        <v>0.83404948381153099</v>
      </c>
      <c r="G73" s="59">
        <v>0.852668483142341</v>
      </c>
      <c r="H73" s="59">
        <v>0.86144637992762996</v>
      </c>
      <c r="I73" s="60">
        <f t="shared" si="1"/>
        <v>0.83871165441433804</v>
      </c>
    </row>
    <row r="74" spans="1:9" x14ac:dyDescent="0.25">
      <c r="A74" s="18"/>
      <c r="B74" s="39">
        <v>6285</v>
      </c>
      <c r="C74" s="40">
        <v>47</v>
      </c>
      <c r="D74" s="40" t="s">
        <v>80</v>
      </c>
      <c r="E74" s="59">
        <v>0.81714433976396905</v>
      </c>
      <c r="F74" s="59">
        <v>0.82205931900344897</v>
      </c>
      <c r="G74" s="59">
        <v>0.85427107628719801</v>
      </c>
      <c r="H74" s="59">
        <v>0.85829545713036803</v>
      </c>
      <c r="I74" s="60">
        <f t="shared" si="1"/>
        <v>0.83794254804624613</v>
      </c>
    </row>
    <row r="75" spans="1:9" x14ac:dyDescent="0.25">
      <c r="A75" s="18"/>
      <c r="B75" s="39">
        <v>6203</v>
      </c>
      <c r="C75" s="40">
        <v>30</v>
      </c>
      <c r="D75" s="40" t="s">
        <v>81</v>
      </c>
      <c r="E75" s="59">
        <v>0.81505345984302302</v>
      </c>
      <c r="F75" s="59">
        <v>0.83961618877184696</v>
      </c>
      <c r="G75" s="59">
        <v>0.84576747717133205</v>
      </c>
      <c r="H75" s="59">
        <v>0.84526221831387705</v>
      </c>
      <c r="I75" s="60">
        <f t="shared" si="1"/>
        <v>0.83642483602501982</v>
      </c>
    </row>
    <row r="76" spans="1:9" x14ac:dyDescent="0.25">
      <c r="A76" s="18"/>
      <c r="B76" s="39">
        <v>6102</v>
      </c>
      <c r="C76" s="40">
        <v>76</v>
      </c>
      <c r="D76" s="40" t="s">
        <v>82</v>
      </c>
      <c r="E76" s="59">
        <v>0.85293226713954695</v>
      </c>
      <c r="F76" s="59">
        <v>0.82290739149054304</v>
      </c>
      <c r="G76" s="59">
        <v>0.83465413652759901</v>
      </c>
      <c r="H76" s="59">
        <v>0.83453523439651101</v>
      </c>
      <c r="I76" s="60">
        <f t="shared" si="1"/>
        <v>0.83625725738854995</v>
      </c>
    </row>
    <row r="77" spans="1:9" x14ac:dyDescent="0.25">
      <c r="A77" s="18"/>
      <c r="B77" s="39">
        <v>6010</v>
      </c>
      <c r="C77" s="40">
        <v>41</v>
      </c>
      <c r="D77" s="40" t="s">
        <v>83</v>
      </c>
      <c r="E77" s="59">
        <v>0.82551704246504598</v>
      </c>
      <c r="F77" s="59">
        <v>0.83115402531653904</v>
      </c>
      <c r="G77" s="59">
        <v>0.833513120089584</v>
      </c>
      <c r="H77" s="59">
        <v>0.82677131944071403</v>
      </c>
      <c r="I77" s="60">
        <f t="shared" si="1"/>
        <v>0.82923887682797082</v>
      </c>
    </row>
    <row r="78" spans="1:9" x14ac:dyDescent="0.25">
      <c r="A78" s="18"/>
      <c r="B78" s="39">
        <v>6007</v>
      </c>
      <c r="C78" s="40">
        <v>38</v>
      </c>
      <c r="D78" s="40" t="s">
        <v>84</v>
      </c>
      <c r="E78" s="59">
        <v>0.81910025565140698</v>
      </c>
      <c r="F78" s="59">
        <v>0.82626200326814303</v>
      </c>
      <c r="G78" s="59">
        <v>0.82956281479290395</v>
      </c>
      <c r="H78" s="59">
        <v>0.83597349497280504</v>
      </c>
      <c r="I78" s="60">
        <f t="shared" si="1"/>
        <v>0.8277246421713147</v>
      </c>
    </row>
    <row r="79" spans="1:9" x14ac:dyDescent="0.25">
      <c r="A79" s="18"/>
      <c r="B79" s="39">
        <v>6135</v>
      </c>
      <c r="C79" s="40">
        <v>136</v>
      </c>
      <c r="D79" s="40" t="s">
        <v>85</v>
      </c>
      <c r="E79" s="59">
        <v>0.79738640993589704</v>
      </c>
      <c r="F79" s="59">
        <v>0.8228344614984</v>
      </c>
      <c r="G79" s="59">
        <v>0.84080171766318201</v>
      </c>
      <c r="H79" s="59">
        <v>0.84671682559790495</v>
      </c>
      <c r="I79" s="60">
        <f t="shared" si="1"/>
        <v>0.826934853673846</v>
      </c>
    </row>
    <row r="80" spans="1:9" x14ac:dyDescent="0.25">
      <c r="A80" s="18"/>
      <c r="B80" s="39">
        <v>6295</v>
      </c>
      <c r="C80" s="40">
        <v>57</v>
      </c>
      <c r="D80" s="40" t="s">
        <v>86</v>
      </c>
      <c r="E80" s="59">
        <v>0.81311101282867504</v>
      </c>
      <c r="F80" s="59">
        <v>0.81522234271280403</v>
      </c>
      <c r="G80" s="59">
        <v>0.80697316111925899</v>
      </c>
      <c r="H80" s="59">
        <v>0.81902521217194202</v>
      </c>
      <c r="I80" s="60">
        <f t="shared" si="1"/>
        <v>0.81358293220817002</v>
      </c>
    </row>
    <row r="81" spans="1:9" x14ac:dyDescent="0.25">
      <c r="A81" s="18"/>
      <c r="B81" s="39">
        <v>6033</v>
      </c>
      <c r="C81" s="40">
        <v>145</v>
      </c>
      <c r="D81" s="40" t="s">
        <v>87</v>
      </c>
      <c r="E81" s="59">
        <v>0.82056703021671995</v>
      </c>
      <c r="F81" s="59">
        <v>0.79685312383432505</v>
      </c>
      <c r="G81" s="59">
        <v>0.79623290637273003</v>
      </c>
      <c r="H81" s="59">
        <v>0.83062814381576</v>
      </c>
      <c r="I81" s="60">
        <f t="shared" si="1"/>
        <v>0.81107030105988376</v>
      </c>
    </row>
    <row r="82" spans="1:9" x14ac:dyDescent="0.25">
      <c r="A82" s="18"/>
      <c r="B82" s="39">
        <v>6008</v>
      </c>
      <c r="C82" s="40">
        <v>39</v>
      </c>
      <c r="D82" s="40" t="s">
        <v>88</v>
      </c>
      <c r="E82" s="59">
        <v>0.82057765802392402</v>
      </c>
      <c r="F82" s="59">
        <v>0.80367866116787101</v>
      </c>
      <c r="G82" s="59">
        <v>0.79672942204514996</v>
      </c>
      <c r="H82" s="59">
        <v>0.79887652247517904</v>
      </c>
      <c r="I82" s="60">
        <f t="shared" si="1"/>
        <v>0.80496556592803103</v>
      </c>
    </row>
    <row r="83" spans="1:9" x14ac:dyDescent="0.25">
      <c r="A83" s="18"/>
      <c r="B83" s="39">
        <v>6118</v>
      </c>
      <c r="C83" s="40">
        <v>81</v>
      </c>
      <c r="D83" s="40" t="s">
        <v>89</v>
      </c>
      <c r="E83" s="59">
        <v>0.79128655614170695</v>
      </c>
      <c r="F83" s="59">
        <v>0.78591232772388797</v>
      </c>
      <c r="G83" s="59">
        <v>0.81520000216788802</v>
      </c>
      <c r="H83" s="59">
        <v>0.82462725431564798</v>
      </c>
      <c r="I83" s="60">
        <f t="shared" si="1"/>
        <v>0.80425653508728279</v>
      </c>
    </row>
    <row r="84" spans="1:9" x14ac:dyDescent="0.25">
      <c r="A84" s="18"/>
      <c r="B84" s="39">
        <v>6298</v>
      </c>
      <c r="C84" s="40">
        <v>60</v>
      </c>
      <c r="D84" s="40" t="s">
        <v>90</v>
      </c>
      <c r="E84" s="59">
        <v>0.79821572536290397</v>
      </c>
      <c r="F84" s="59">
        <v>0.792696720064476</v>
      </c>
      <c r="G84" s="59">
        <v>0.80181491957289697</v>
      </c>
      <c r="H84" s="59">
        <v>0.82343432256240401</v>
      </c>
      <c r="I84" s="60">
        <f t="shared" si="1"/>
        <v>0.80404042189067026</v>
      </c>
    </row>
    <row r="85" spans="1:9" x14ac:dyDescent="0.25">
      <c r="A85" s="18"/>
      <c r="B85" s="39">
        <v>6291</v>
      </c>
      <c r="C85" s="40">
        <v>53</v>
      </c>
      <c r="D85" s="40" t="s">
        <v>91</v>
      </c>
      <c r="E85" s="59">
        <v>0.79519228708067702</v>
      </c>
      <c r="F85" s="59">
        <v>0.79135335564612796</v>
      </c>
      <c r="G85" s="59">
        <v>0.79831710583720705</v>
      </c>
      <c r="H85" s="59">
        <v>0.82525574635514198</v>
      </c>
      <c r="I85" s="60">
        <f t="shared" si="1"/>
        <v>0.80252962372978853</v>
      </c>
    </row>
    <row r="86" spans="1:9" x14ac:dyDescent="0.25">
      <c r="A86" s="18"/>
      <c r="B86" s="39">
        <v>6294</v>
      </c>
      <c r="C86" s="40">
        <v>56</v>
      </c>
      <c r="D86" s="40" t="s">
        <v>92</v>
      </c>
      <c r="E86" s="59">
        <v>0.76603097648757201</v>
      </c>
      <c r="F86" s="59">
        <v>0.78156588954246597</v>
      </c>
      <c r="G86" s="59">
        <v>0.82205439015757598</v>
      </c>
      <c r="H86" s="59">
        <v>0.83489479215074802</v>
      </c>
      <c r="I86" s="60">
        <f t="shared" si="1"/>
        <v>0.80113651208459047</v>
      </c>
    </row>
    <row r="87" spans="1:9" x14ac:dyDescent="0.25">
      <c r="A87" s="18"/>
      <c r="B87" s="39">
        <v>6023</v>
      </c>
      <c r="C87" s="40">
        <v>129</v>
      </c>
      <c r="D87" s="40" t="s">
        <v>93</v>
      </c>
      <c r="E87" s="59">
        <v>0.79327202322513202</v>
      </c>
      <c r="F87" s="59">
        <v>0.78975684519052403</v>
      </c>
      <c r="G87" s="59">
        <v>0.78391700542570997</v>
      </c>
      <c r="H87" s="59">
        <v>0.76074569270972003</v>
      </c>
      <c r="I87" s="60">
        <f t="shared" si="1"/>
        <v>0.7819228916377714</v>
      </c>
    </row>
    <row r="88" spans="1:9" x14ac:dyDescent="0.25">
      <c r="A88" s="18"/>
      <c r="B88" s="39">
        <v>6137</v>
      </c>
      <c r="C88" s="40">
        <v>137</v>
      </c>
      <c r="D88" s="40" t="s">
        <v>94</v>
      </c>
      <c r="E88" s="59">
        <v>0.75867804144708795</v>
      </c>
      <c r="F88" s="59">
        <v>0.78216115326353797</v>
      </c>
      <c r="G88" s="59">
        <v>0.78467839699438202</v>
      </c>
      <c r="H88" s="59">
        <v>0.79630528487373997</v>
      </c>
      <c r="I88" s="60">
        <f t="shared" si="1"/>
        <v>0.78045571914468703</v>
      </c>
    </row>
    <row r="89" spans="1:9" x14ac:dyDescent="0.25">
      <c r="A89" s="18"/>
      <c r="B89" s="39">
        <v>6296</v>
      </c>
      <c r="C89" s="40">
        <v>58</v>
      </c>
      <c r="D89" s="40" t="s">
        <v>95</v>
      </c>
      <c r="E89" s="59">
        <v>0.77073279064776201</v>
      </c>
      <c r="F89" s="59">
        <v>0.79016873415773403</v>
      </c>
      <c r="G89" s="59">
        <v>0.78032873506699396</v>
      </c>
      <c r="H89" s="59">
        <v>0.76730000115504005</v>
      </c>
      <c r="I89" s="60">
        <f t="shared" si="1"/>
        <v>0.77713256525688257</v>
      </c>
    </row>
    <row r="90" spans="1:9" x14ac:dyDescent="0.25">
      <c r="A90" s="18"/>
      <c r="B90" s="39">
        <v>6022</v>
      </c>
      <c r="C90" s="40">
        <v>128</v>
      </c>
      <c r="D90" s="40" t="s">
        <v>96</v>
      </c>
      <c r="E90" s="59">
        <v>0.76727340608046002</v>
      </c>
      <c r="F90" s="59">
        <v>0.76175376005480899</v>
      </c>
      <c r="G90" s="59">
        <v>0.76425960961015704</v>
      </c>
      <c r="H90" s="59">
        <v>0.76120567539893202</v>
      </c>
      <c r="I90" s="60">
        <f t="shared" si="1"/>
        <v>0.76362311278608952</v>
      </c>
    </row>
    <row r="91" spans="1:9" x14ac:dyDescent="0.25">
      <c r="A91" s="18"/>
      <c r="B91" s="39">
        <v>6154</v>
      </c>
      <c r="C91" s="40">
        <v>162</v>
      </c>
      <c r="D91" s="40" t="s">
        <v>97</v>
      </c>
      <c r="E91" s="59">
        <v>0.75482820763760405</v>
      </c>
      <c r="F91" s="59">
        <v>0.74749617423110704</v>
      </c>
      <c r="G91" s="59">
        <v>0.76205009393363499</v>
      </c>
      <c r="H91" s="59">
        <v>0.75971228098938504</v>
      </c>
      <c r="I91" s="60">
        <f t="shared" si="1"/>
        <v>0.75602168919793278</v>
      </c>
    </row>
    <row r="92" spans="1:9" x14ac:dyDescent="0.25">
      <c r="A92" s="18"/>
      <c r="B92" s="39">
        <v>6061</v>
      </c>
      <c r="C92" s="40">
        <v>11</v>
      </c>
      <c r="D92" s="40" t="s">
        <v>99</v>
      </c>
      <c r="E92" s="59">
        <v>0.77436746529332201</v>
      </c>
      <c r="F92" s="59">
        <v>0.77924639238540105</v>
      </c>
      <c r="G92" s="59">
        <v>0.76669116978989105</v>
      </c>
      <c r="H92" s="59">
        <v>0.70003428837951498</v>
      </c>
      <c r="I92" s="60">
        <f t="shared" si="1"/>
        <v>0.75508482896203233</v>
      </c>
    </row>
    <row r="93" spans="1:9" x14ac:dyDescent="0.25">
      <c r="A93" s="20"/>
      <c r="B93" s="39">
        <v>6192</v>
      </c>
      <c r="C93" s="40">
        <v>64</v>
      </c>
      <c r="D93" s="40" t="s">
        <v>98</v>
      </c>
      <c r="E93" s="59">
        <v>0.72616551356841597</v>
      </c>
      <c r="F93" s="59">
        <v>0.73697905499915395</v>
      </c>
      <c r="G93" s="59">
        <v>0.76281818785522804</v>
      </c>
      <c r="H93" s="59">
        <v>0.79370412075556596</v>
      </c>
      <c r="I93" s="60">
        <f t="shared" si="1"/>
        <v>0.75491671929459103</v>
      </c>
    </row>
    <row r="94" spans="1:9" x14ac:dyDescent="0.25">
      <c r="A94" s="18"/>
      <c r="B94" s="39">
        <v>6299</v>
      </c>
      <c r="C94" s="40">
        <v>61</v>
      </c>
      <c r="D94" s="40" t="s">
        <v>100</v>
      </c>
      <c r="E94" s="59">
        <v>0.752183799003593</v>
      </c>
      <c r="F94" s="59">
        <v>0.74717260294306898</v>
      </c>
      <c r="G94" s="59">
        <v>0.75566966451939999</v>
      </c>
      <c r="H94" s="59">
        <v>0.75105606977489803</v>
      </c>
      <c r="I94" s="60">
        <f t="shared" si="1"/>
        <v>0.75152053406024</v>
      </c>
    </row>
    <row r="95" spans="1:9" x14ac:dyDescent="0.25">
      <c r="A95" s="18"/>
      <c r="B95" s="39">
        <v>6134</v>
      </c>
      <c r="C95" s="40">
        <v>135</v>
      </c>
      <c r="D95" s="40" t="s">
        <v>101</v>
      </c>
      <c r="E95" s="59">
        <v>0.76758172301859995</v>
      </c>
      <c r="F95" s="59">
        <v>0.753945055514608</v>
      </c>
      <c r="G95" s="59">
        <v>0.73319002396735899</v>
      </c>
      <c r="H95" s="59">
        <v>0.74149956402378303</v>
      </c>
      <c r="I95" s="60">
        <f t="shared" si="1"/>
        <v>0.74905409163108738</v>
      </c>
    </row>
    <row r="96" spans="1:9" x14ac:dyDescent="0.25">
      <c r="A96" s="18"/>
      <c r="B96" s="39">
        <v>6193</v>
      </c>
      <c r="C96" s="40">
        <v>65</v>
      </c>
      <c r="D96" s="40" t="s">
        <v>102</v>
      </c>
      <c r="E96" s="59">
        <v>0.75024194242600395</v>
      </c>
      <c r="F96" s="59">
        <v>0.75259500913682598</v>
      </c>
      <c r="G96" s="59">
        <v>0.750217018344148</v>
      </c>
      <c r="H96" s="59">
        <v>0.74123337336582995</v>
      </c>
      <c r="I96" s="60">
        <f t="shared" si="1"/>
        <v>0.74857183581820197</v>
      </c>
    </row>
    <row r="97" spans="1:9" x14ac:dyDescent="0.25">
      <c r="A97" s="18"/>
      <c r="B97" s="39">
        <v>6198</v>
      </c>
      <c r="C97" s="40">
        <v>70</v>
      </c>
      <c r="D97" s="40" t="s">
        <v>103</v>
      </c>
      <c r="E97" s="59">
        <v>0.73499338057888897</v>
      </c>
      <c r="F97" s="59">
        <v>0.75896391896301696</v>
      </c>
      <c r="G97" s="59">
        <v>0.75269531606803097</v>
      </c>
      <c r="H97" s="59">
        <v>0.74230253621804998</v>
      </c>
      <c r="I97" s="60">
        <f t="shared" si="1"/>
        <v>0.74723878795699672</v>
      </c>
    </row>
    <row r="98" spans="1:9" x14ac:dyDescent="0.25">
      <c r="A98" s="18"/>
      <c r="B98" s="39">
        <v>6119</v>
      </c>
      <c r="C98" s="40">
        <v>88</v>
      </c>
      <c r="D98" s="40" t="s">
        <v>104</v>
      </c>
      <c r="E98" s="59">
        <v>0.73770489672121797</v>
      </c>
      <c r="F98" s="59">
        <v>0.72845251051974502</v>
      </c>
      <c r="G98" s="59">
        <v>0.74761644609546996</v>
      </c>
      <c r="H98" s="59">
        <v>0.75562699171486003</v>
      </c>
      <c r="I98" s="60">
        <f t="shared" si="1"/>
        <v>0.7423502112628233</v>
      </c>
    </row>
    <row r="99" spans="1:9" x14ac:dyDescent="0.25">
      <c r="A99" s="18"/>
      <c r="B99" s="39">
        <v>6235</v>
      </c>
      <c r="C99" s="40">
        <v>95</v>
      </c>
      <c r="D99" s="40" t="s">
        <v>105</v>
      </c>
      <c r="E99" s="59">
        <v>0.73723513162422905</v>
      </c>
      <c r="F99" s="59">
        <v>0.74172198967371195</v>
      </c>
      <c r="G99" s="59">
        <v>0.74173422211088202</v>
      </c>
      <c r="H99" s="59">
        <v>0.73013801091639197</v>
      </c>
      <c r="I99" s="60">
        <f t="shared" si="1"/>
        <v>0.73770733858130366</v>
      </c>
    </row>
    <row r="100" spans="1:9" x14ac:dyDescent="0.25">
      <c r="A100" s="18"/>
      <c r="B100" s="39">
        <v>6197</v>
      </c>
      <c r="C100" s="40">
        <v>69</v>
      </c>
      <c r="D100" s="40" t="s">
        <v>106</v>
      </c>
      <c r="E100" s="59">
        <v>0.72212353228872195</v>
      </c>
      <c r="F100" s="59">
        <v>0.72791315883671504</v>
      </c>
      <c r="G100" s="59">
        <v>0.73838911934815998</v>
      </c>
      <c r="H100" s="59">
        <v>0.74699023272812004</v>
      </c>
      <c r="I100" s="60">
        <f t="shared" si="1"/>
        <v>0.73385401080042933</v>
      </c>
    </row>
    <row r="101" spans="1:9" x14ac:dyDescent="0.25">
      <c r="A101" s="18"/>
      <c r="B101" s="39">
        <v>6202</v>
      </c>
      <c r="C101" s="40">
        <v>74</v>
      </c>
      <c r="D101" s="40" t="s">
        <v>107</v>
      </c>
      <c r="E101" s="59">
        <v>0.72436047603604403</v>
      </c>
      <c r="F101" s="59">
        <v>0.725512240565646</v>
      </c>
      <c r="G101" s="59">
        <v>0.73816885992571202</v>
      </c>
      <c r="H101" s="59">
        <v>0.74328615211853299</v>
      </c>
      <c r="I101" s="60">
        <f t="shared" si="1"/>
        <v>0.73283193216148379</v>
      </c>
    </row>
    <row r="102" spans="1:9" x14ac:dyDescent="0.25">
      <c r="A102" s="18"/>
      <c r="B102" s="39">
        <v>6110</v>
      </c>
      <c r="C102" s="40">
        <v>84</v>
      </c>
      <c r="D102" s="40" t="s">
        <v>108</v>
      </c>
      <c r="E102" s="59">
        <v>0.73268205362673</v>
      </c>
      <c r="F102" s="59">
        <v>0.73059415722417698</v>
      </c>
      <c r="G102" s="59">
        <v>0.73259418653574804</v>
      </c>
      <c r="H102" s="59">
        <v>0.72527399354567801</v>
      </c>
      <c r="I102" s="60">
        <f t="shared" si="1"/>
        <v>0.73028609773308317</v>
      </c>
    </row>
    <row r="103" spans="1:9" x14ac:dyDescent="0.25">
      <c r="A103" s="18"/>
      <c r="B103" s="39">
        <v>6246</v>
      </c>
      <c r="C103" s="40">
        <v>106</v>
      </c>
      <c r="D103" s="40" t="s">
        <v>109</v>
      </c>
      <c r="E103" s="59">
        <v>0.71543525805014796</v>
      </c>
      <c r="F103" s="59">
        <v>0.71992460175267103</v>
      </c>
      <c r="G103" s="59">
        <v>0.72899575180579801</v>
      </c>
      <c r="H103" s="59">
        <v>0.73276495122611396</v>
      </c>
      <c r="I103" s="60">
        <f t="shared" si="1"/>
        <v>0.72428014070868274</v>
      </c>
    </row>
    <row r="104" spans="1:9" x14ac:dyDescent="0.25">
      <c r="A104" s="18"/>
      <c r="B104" s="39">
        <v>6140</v>
      </c>
      <c r="C104" s="40">
        <v>140</v>
      </c>
      <c r="D104" s="40" t="s">
        <v>110</v>
      </c>
      <c r="E104" s="59">
        <v>0.68881516264190301</v>
      </c>
      <c r="F104" s="59">
        <v>0.71528298718138605</v>
      </c>
      <c r="G104" s="59">
        <v>0.73011770403098797</v>
      </c>
      <c r="H104" s="59">
        <v>0.754318639708219</v>
      </c>
      <c r="I104" s="60">
        <f t="shared" si="1"/>
        <v>0.72213362339062404</v>
      </c>
    </row>
    <row r="105" spans="1:9" x14ac:dyDescent="0.25">
      <c r="A105" s="18"/>
      <c r="B105" s="39">
        <v>6131</v>
      </c>
      <c r="C105" s="40">
        <v>132</v>
      </c>
      <c r="D105" s="40" t="s">
        <v>111</v>
      </c>
      <c r="E105" s="59">
        <v>0.74420360719887901</v>
      </c>
      <c r="F105" s="59">
        <v>0.72055457222427</v>
      </c>
      <c r="G105" s="59">
        <v>0.70893280473996301</v>
      </c>
      <c r="H105" s="59">
        <v>0.71449291478943999</v>
      </c>
      <c r="I105" s="60">
        <f t="shared" si="1"/>
        <v>0.72204597473813803</v>
      </c>
    </row>
    <row r="106" spans="1:9" x14ac:dyDescent="0.25">
      <c r="A106" s="18"/>
      <c r="B106" s="39">
        <v>6215</v>
      </c>
      <c r="C106" s="40">
        <v>153</v>
      </c>
      <c r="D106" s="40" t="s">
        <v>112</v>
      </c>
      <c r="E106" s="59">
        <v>0.71391888627274702</v>
      </c>
      <c r="F106" s="59">
        <v>0.70875583345202497</v>
      </c>
      <c r="G106" s="59">
        <v>0.72396727206857903</v>
      </c>
      <c r="H106" s="59">
        <v>0.72244077443693999</v>
      </c>
      <c r="I106" s="60">
        <f t="shared" si="1"/>
        <v>0.71727069155757284</v>
      </c>
    </row>
    <row r="107" spans="1:9" x14ac:dyDescent="0.25">
      <c r="A107" s="18"/>
      <c r="B107" s="39">
        <v>6025</v>
      </c>
      <c r="C107" s="40">
        <v>131</v>
      </c>
      <c r="D107" s="40" t="s">
        <v>113</v>
      </c>
      <c r="E107" s="59">
        <v>0.73375491832166995</v>
      </c>
      <c r="F107" s="59">
        <v>0.70733218769045203</v>
      </c>
      <c r="G107" s="59">
        <v>0.70723650188155296</v>
      </c>
      <c r="H107" s="59">
        <v>0.71701132538578105</v>
      </c>
      <c r="I107" s="60">
        <f t="shared" si="1"/>
        <v>0.71633373331986405</v>
      </c>
    </row>
    <row r="108" spans="1:9" x14ac:dyDescent="0.25">
      <c r="A108" s="18"/>
      <c r="B108" s="39">
        <v>6232</v>
      </c>
      <c r="C108" s="40">
        <v>92</v>
      </c>
      <c r="D108" s="40" t="s">
        <v>114</v>
      </c>
      <c r="E108" s="59">
        <v>0.719359739309263</v>
      </c>
      <c r="F108" s="59">
        <v>0.706084727652879</v>
      </c>
      <c r="G108" s="59">
        <v>0.70989049382557101</v>
      </c>
      <c r="H108" s="59">
        <v>0.71660369587723705</v>
      </c>
      <c r="I108" s="60">
        <f t="shared" si="1"/>
        <v>0.7129846641662374</v>
      </c>
    </row>
    <row r="109" spans="1:9" x14ac:dyDescent="0.25">
      <c r="A109" s="18"/>
      <c r="B109" s="39">
        <v>6211</v>
      </c>
      <c r="C109" s="40">
        <v>149</v>
      </c>
      <c r="D109" s="40" t="s">
        <v>115</v>
      </c>
      <c r="E109" s="59">
        <v>0.711803682359191</v>
      </c>
      <c r="F109" s="59">
        <v>0.70381840904652404</v>
      </c>
      <c r="G109" s="59">
        <v>0.70422045176574899</v>
      </c>
      <c r="H109" s="59">
        <v>0.68559524187683496</v>
      </c>
      <c r="I109" s="63">
        <f t="shared" si="1"/>
        <v>0.70135944626207469</v>
      </c>
    </row>
    <row r="110" spans="1:9" x14ac:dyDescent="0.25">
      <c r="A110" s="18"/>
      <c r="B110" s="39">
        <v>6152</v>
      </c>
      <c r="C110" s="40">
        <v>160</v>
      </c>
      <c r="D110" s="40" t="s">
        <v>116</v>
      </c>
      <c r="E110" s="59">
        <v>0.69944773772937596</v>
      </c>
      <c r="F110" s="59">
        <v>0.69560526616473195</v>
      </c>
      <c r="G110" s="59">
        <v>0.69227036954857102</v>
      </c>
      <c r="H110" s="59">
        <v>0.70028838938766702</v>
      </c>
      <c r="I110" s="60">
        <f t="shared" si="1"/>
        <v>0.69690294070758652</v>
      </c>
    </row>
    <row r="111" spans="1:9" x14ac:dyDescent="0.25">
      <c r="A111" s="18"/>
      <c r="B111" s="39">
        <v>6021</v>
      </c>
      <c r="C111" s="40">
        <v>127</v>
      </c>
      <c r="D111" s="40" t="s">
        <v>117</v>
      </c>
      <c r="E111" s="59">
        <v>0.68293345303046105</v>
      </c>
      <c r="F111" s="59">
        <v>0.68318177303588401</v>
      </c>
      <c r="G111" s="59">
        <v>0.70135425802307005</v>
      </c>
      <c r="H111" s="59">
        <v>0.70193101487424803</v>
      </c>
      <c r="I111" s="60">
        <f t="shared" si="1"/>
        <v>0.69235012474091573</v>
      </c>
    </row>
    <row r="112" spans="1:9" x14ac:dyDescent="0.25">
      <c r="A112" s="18"/>
      <c r="B112" s="39">
        <v>6194</v>
      </c>
      <c r="C112" s="40">
        <v>66</v>
      </c>
      <c r="D112" s="40" t="s">
        <v>118</v>
      </c>
      <c r="E112" s="59">
        <v>0.67305163895976805</v>
      </c>
      <c r="F112" s="59">
        <v>0.69855145246834904</v>
      </c>
      <c r="G112" s="59">
        <v>0.69705849366462402</v>
      </c>
      <c r="H112" s="59">
        <v>0.69700889331687899</v>
      </c>
      <c r="I112" s="60">
        <f t="shared" si="1"/>
        <v>0.691417619602405</v>
      </c>
    </row>
    <row r="113" spans="1:9" x14ac:dyDescent="0.25">
      <c r="A113" s="18"/>
      <c r="B113" s="39">
        <v>6116</v>
      </c>
      <c r="C113" s="40">
        <v>90</v>
      </c>
      <c r="D113" s="40" t="s">
        <v>119</v>
      </c>
      <c r="E113" s="59">
        <v>0.65783767094247203</v>
      </c>
      <c r="F113" s="59">
        <v>0.66611860604138595</v>
      </c>
      <c r="G113" s="59">
        <v>0.663161420996215</v>
      </c>
      <c r="H113" s="59">
        <v>0.64571053184737903</v>
      </c>
      <c r="I113" s="60">
        <f t="shared" si="1"/>
        <v>0.65820705745686303</v>
      </c>
    </row>
    <row r="114" spans="1:9" x14ac:dyDescent="0.25">
      <c r="A114" s="18"/>
      <c r="B114" s="39">
        <v>6133</v>
      </c>
      <c r="C114" s="40">
        <v>134</v>
      </c>
      <c r="D114" s="40" t="s">
        <v>120</v>
      </c>
      <c r="E114" s="59">
        <v>0.64869571437120799</v>
      </c>
      <c r="F114" s="59">
        <v>0.65534127898280903</v>
      </c>
      <c r="G114" s="59">
        <v>0.661142340946274</v>
      </c>
      <c r="H114" s="59">
        <v>0.66605548394729996</v>
      </c>
      <c r="I114" s="60">
        <f t="shared" si="1"/>
        <v>0.65780870456189777</v>
      </c>
    </row>
    <row r="115" spans="1:9" x14ac:dyDescent="0.25">
      <c r="A115" s="18"/>
      <c r="B115" s="39">
        <v>6220</v>
      </c>
      <c r="C115" s="40">
        <v>158</v>
      </c>
      <c r="D115" s="40" t="s">
        <v>121</v>
      </c>
      <c r="E115" s="59">
        <v>0.664851185794336</v>
      </c>
      <c r="F115" s="59">
        <v>0.66186513205769204</v>
      </c>
      <c r="G115" s="59">
        <v>0.63871109120893799</v>
      </c>
      <c r="H115" s="59">
        <v>0.64019371000951997</v>
      </c>
      <c r="I115" s="60">
        <f t="shared" si="1"/>
        <v>0.65140527976762153</v>
      </c>
    </row>
    <row r="116" spans="1:9" x14ac:dyDescent="0.25">
      <c r="A116" s="18"/>
      <c r="B116" s="39">
        <v>6004</v>
      </c>
      <c r="C116" s="40">
        <v>35</v>
      </c>
      <c r="D116" s="40" t="s">
        <v>11</v>
      </c>
      <c r="E116" s="59">
        <v>0.61115956313539299</v>
      </c>
      <c r="F116" s="59">
        <v>0.62884739491123098</v>
      </c>
      <c r="G116" s="59">
        <v>0.66919442800929496</v>
      </c>
      <c r="H116" s="59">
        <v>0.69044391383988002</v>
      </c>
      <c r="I116" s="60">
        <f t="shared" si="1"/>
        <v>0.64991132497394977</v>
      </c>
    </row>
    <row r="117" spans="1:9" x14ac:dyDescent="0.25">
      <c r="A117" s="18"/>
      <c r="B117" s="39">
        <v>6141</v>
      </c>
      <c r="C117" s="40">
        <v>141</v>
      </c>
      <c r="D117" s="40" t="s">
        <v>13</v>
      </c>
      <c r="E117" s="59">
        <v>0.63959391408539801</v>
      </c>
      <c r="F117" s="59">
        <v>0.63798910483480098</v>
      </c>
      <c r="G117" s="59">
        <v>0.66080630183343902</v>
      </c>
      <c r="H117" s="59">
        <v>0.64627469186648001</v>
      </c>
      <c r="I117" s="60">
        <f t="shared" si="1"/>
        <v>0.64616600315502959</v>
      </c>
    </row>
    <row r="118" spans="1:9" x14ac:dyDescent="0.25">
      <c r="A118" s="18"/>
      <c r="B118" s="39">
        <v>6281</v>
      </c>
      <c r="C118" s="40">
        <v>43</v>
      </c>
      <c r="D118" s="40" t="s">
        <v>15</v>
      </c>
      <c r="E118" s="59">
        <v>0.64381062610908202</v>
      </c>
      <c r="F118" s="59">
        <v>0.64414034254496</v>
      </c>
      <c r="G118" s="59">
        <v>0.64275697534728904</v>
      </c>
      <c r="H118" s="59">
        <v>0.644290358384912</v>
      </c>
      <c r="I118" s="60">
        <f t="shared" si="1"/>
        <v>0.64374957559656076</v>
      </c>
    </row>
    <row r="119" spans="1:9" x14ac:dyDescent="0.25">
      <c r="A119" s="18"/>
      <c r="B119" s="39">
        <v>6219</v>
      </c>
      <c r="C119" s="40">
        <v>157</v>
      </c>
      <c r="D119" s="40" t="s">
        <v>17</v>
      </c>
      <c r="E119" s="59">
        <v>0.60352683780170602</v>
      </c>
      <c r="F119" s="59">
        <v>0.602865197201501</v>
      </c>
      <c r="G119" s="59">
        <v>0.62098833686292498</v>
      </c>
      <c r="H119" s="59">
        <v>0.64310618830010002</v>
      </c>
      <c r="I119" s="60">
        <f t="shared" si="1"/>
        <v>0.61762164004155806</v>
      </c>
    </row>
    <row r="120" spans="1:9" x14ac:dyDescent="0.25">
      <c r="A120" s="18"/>
      <c r="B120" s="39">
        <v>6238</v>
      </c>
      <c r="C120" s="40">
        <v>98</v>
      </c>
      <c r="D120" s="40" t="s">
        <v>19</v>
      </c>
      <c r="E120" s="59">
        <v>0.63178177251051904</v>
      </c>
      <c r="F120" s="59">
        <v>0.62393800688890899</v>
      </c>
      <c r="G120" s="59">
        <v>0.60619341186000297</v>
      </c>
      <c r="H120" s="59">
        <v>0.60722006029012499</v>
      </c>
      <c r="I120" s="60">
        <f t="shared" si="1"/>
        <v>0.61728331288738902</v>
      </c>
    </row>
    <row r="121" spans="1:9" x14ac:dyDescent="0.25">
      <c r="A121" s="18"/>
      <c r="B121" s="39">
        <v>6191</v>
      </c>
      <c r="C121" s="40">
        <v>63</v>
      </c>
      <c r="D121" s="40" t="s">
        <v>21</v>
      </c>
      <c r="E121" s="59">
        <v>0.613791077410339</v>
      </c>
      <c r="F121" s="59">
        <v>0.61343182415700603</v>
      </c>
      <c r="G121" s="59">
        <v>0.61706568595562605</v>
      </c>
      <c r="H121" s="59">
        <v>0.62169505140826598</v>
      </c>
      <c r="I121" s="60">
        <f t="shared" si="1"/>
        <v>0.61649590973280932</v>
      </c>
    </row>
    <row r="122" spans="1:9" x14ac:dyDescent="0.25">
      <c r="A122" s="18"/>
      <c r="B122" s="39">
        <v>6101</v>
      </c>
      <c r="C122" s="40">
        <v>75</v>
      </c>
      <c r="D122" s="40" t="s">
        <v>23</v>
      </c>
      <c r="E122" s="59">
        <v>0.61119737139362695</v>
      </c>
      <c r="F122" s="59">
        <v>0.60168117304874902</v>
      </c>
      <c r="G122" s="59">
        <v>0.61676070171707698</v>
      </c>
      <c r="H122" s="59">
        <v>0.63420646209612896</v>
      </c>
      <c r="I122" s="60">
        <f t="shared" si="1"/>
        <v>0.61596142706389556</v>
      </c>
    </row>
    <row r="123" spans="1:9" x14ac:dyDescent="0.25">
      <c r="A123" s="18"/>
      <c r="B123" s="39">
        <v>6217</v>
      </c>
      <c r="C123" s="40">
        <v>155</v>
      </c>
      <c r="D123" s="40" t="s">
        <v>25</v>
      </c>
      <c r="E123" s="59">
        <v>0.60432325286366595</v>
      </c>
      <c r="F123" s="59">
        <v>0.58911605412170098</v>
      </c>
      <c r="G123" s="59">
        <v>0.58672819777154295</v>
      </c>
      <c r="H123" s="59">
        <v>0.60990558924435501</v>
      </c>
      <c r="I123" s="60">
        <f t="shared" si="1"/>
        <v>0.59751827350031628</v>
      </c>
    </row>
    <row r="124" spans="1:9" x14ac:dyDescent="0.25">
      <c r="A124" s="18"/>
      <c r="B124" s="39">
        <v>6212</v>
      </c>
      <c r="C124" s="40">
        <v>150</v>
      </c>
      <c r="D124" s="40" t="s">
        <v>27</v>
      </c>
      <c r="E124" s="59">
        <v>0.61662291477237197</v>
      </c>
      <c r="F124" s="59">
        <v>0.59998793040966603</v>
      </c>
      <c r="G124" s="59">
        <v>0.587062651715339</v>
      </c>
      <c r="H124" s="59">
        <v>0.585306378658071</v>
      </c>
      <c r="I124" s="60">
        <f t="shared" si="1"/>
        <v>0.59724496888886192</v>
      </c>
    </row>
    <row r="125" spans="1:9" x14ac:dyDescent="0.25">
      <c r="A125" s="18"/>
      <c r="B125" s="39">
        <v>6117</v>
      </c>
      <c r="C125" s="40">
        <v>82</v>
      </c>
      <c r="D125" s="40" t="s">
        <v>29</v>
      </c>
      <c r="E125" s="59">
        <v>0.59113588418003704</v>
      </c>
      <c r="F125" s="59">
        <v>0.59960461182524005</v>
      </c>
      <c r="G125" s="59">
        <v>0.58491628899549097</v>
      </c>
      <c r="H125" s="59">
        <v>0.59491458161409405</v>
      </c>
      <c r="I125" s="60">
        <f t="shared" si="1"/>
        <v>0.5926428416537155</v>
      </c>
    </row>
    <row r="126" spans="1:9" ht="14.45" customHeight="1" x14ac:dyDescent="0.25">
      <c r="A126" s="18"/>
      <c r="B126" s="39">
        <v>6031</v>
      </c>
      <c r="C126" s="40">
        <v>143</v>
      </c>
      <c r="D126" s="40" t="s">
        <v>122</v>
      </c>
      <c r="E126" s="59">
        <v>2.7372544224297499</v>
      </c>
      <c r="F126" s="65" t="s">
        <v>135</v>
      </c>
      <c r="G126" s="65"/>
      <c r="H126" s="65"/>
      <c r="I126" s="66"/>
    </row>
    <row r="127" spans="1:9" x14ac:dyDescent="0.25">
      <c r="A127" s="18"/>
      <c r="B127" s="39">
        <v>6036</v>
      </c>
      <c r="C127" s="40">
        <v>148</v>
      </c>
      <c r="D127" s="40" t="s">
        <v>123</v>
      </c>
      <c r="E127" s="59">
        <v>0.70354862221280801</v>
      </c>
      <c r="F127" s="67"/>
      <c r="G127" s="67"/>
      <c r="H127" s="67"/>
      <c r="I127" s="68"/>
    </row>
    <row r="128" spans="1:9" ht="14.45" customHeight="1" x14ac:dyDescent="0.25">
      <c r="A128" s="18"/>
      <c r="B128" s="39">
        <v>6249</v>
      </c>
      <c r="C128" s="40">
        <v>109</v>
      </c>
      <c r="D128" s="40" t="s">
        <v>124</v>
      </c>
      <c r="E128" s="59">
        <v>1.0879102803573999</v>
      </c>
      <c r="F128" s="65" t="s">
        <v>136</v>
      </c>
      <c r="G128" s="65"/>
      <c r="H128" s="65"/>
      <c r="I128" s="66"/>
    </row>
    <row r="129" spans="1:9" x14ac:dyDescent="0.25">
      <c r="A129" s="18"/>
      <c r="B129" s="39">
        <v>6250</v>
      </c>
      <c r="C129" s="40">
        <v>110</v>
      </c>
      <c r="D129" s="40" t="s">
        <v>125</v>
      </c>
      <c r="E129" s="59">
        <v>0.81016050384000005</v>
      </c>
      <c r="F129" s="67"/>
      <c r="G129" s="67"/>
      <c r="H129" s="67"/>
      <c r="I129" s="68"/>
    </row>
    <row r="130" spans="1:9" x14ac:dyDescent="0.25">
      <c r="B130" s="39">
        <v>6241</v>
      </c>
      <c r="C130" s="40">
        <v>101</v>
      </c>
      <c r="D130" s="40" t="s">
        <v>126</v>
      </c>
      <c r="E130" s="59">
        <v>0.68218137720546501</v>
      </c>
      <c r="F130" s="69"/>
      <c r="G130" s="69"/>
      <c r="H130" s="69"/>
      <c r="I130" s="70"/>
    </row>
    <row r="131" spans="1:9" x14ac:dyDescent="0.25">
      <c r="B131" s="45">
        <v>6132</v>
      </c>
      <c r="C131" s="46">
        <v>133</v>
      </c>
      <c r="D131" s="46" t="s">
        <v>127</v>
      </c>
      <c r="E131" s="64">
        <v>0.64903167257291505</v>
      </c>
      <c r="F131" s="5" t="s">
        <v>137</v>
      </c>
      <c r="G131" s="5"/>
      <c r="H131" s="5"/>
      <c r="I131" s="6"/>
    </row>
  </sheetData>
  <mergeCells count="2">
    <mergeCell ref="F126:I127"/>
    <mergeCell ref="F128:I130"/>
  </mergeCells>
  <pageMargins left="0.70866141732283472" right="0.70866141732283472" top="0.74803149606299213" bottom="0.74803149606299213" header="0.31496062992125984" footer="0.31496062992125984"/>
  <pageSetup fitToHeight="0" orientation="portrait" r:id="rId1"/>
  <headerFooter>
    <oddFooter>&amp;L&amp;"Arial Narrow,Normal"&amp;8Dritter Bericht zur Evaluation der Wirksamkeit des interkommunalen Finanzausgleichs 2020–2023: Anhänge&amp;R&amp;"Arial Narrow,Normal"&amp;8&amp;P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I131"/>
  <sheetViews>
    <sheetView showGridLines="0" workbookViewId="0">
      <pane xSplit="4" ySplit="2" topLeftCell="E111" activePane="bottomRight" state="frozen"/>
      <selection activeCell="M116" sqref="M116"/>
      <selection pane="topRight" activeCell="M116" sqref="M116"/>
      <selection pane="bottomLeft" activeCell="M116" sqref="M116"/>
      <selection pane="bottomRight" activeCell="M116" sqref="M116"/>
    </sheetView>
  </sheetViews>
  <sheetFormatPr baseColWidth="10" defaultRowHeight="14.25" x14ac:dyDescent="0.2"/>
  <cols>
    <col min="1" max="1" width="8.140625" style="14" customWidth="1"/>
    <col min="2" max="2" width="5.28515625" style="14" customWidth="1"/>
    <col min="3" max="3" width="4" style="14" bestFit="1" customWidth="1"/>
    <col min="4" max="4" width="18.28515625" style="14" bestFit="1" customWidth="1"/>
    <col min="5" max="16384" width="11.42578125" style="14"/>
  </cols>
  <sheetData>
    <row r="1" spans="2:9" x14ac:dyDescent="0.2">
      <c r="B1" s="13" t="s">
        <v>143</v>
      </c>
    </row>
    <row r="2" spans="2:9" ht="29.1" customHeight="1" x14ac:dyDescent="0.2">
      <c r="B2" s="23" t="s">
        <v>145</v>
      </c>
      <c r="C2" s="24" t="s">
        <v>138</v>
      </c>
      <c r="D2" s="48" t="s">
        <v>132</v>
      </c>
      <c r="E2" s="25" t="s">
        <v>129</v>
      </c>
      <c r="F2" s="26" t="s">
        <v>130</v>
      </c>
      <c r="G2" s="27" t="s">
        <v>131</v>
      </c>
      <c r="H2" s="28" t="s">
        <v>128</v>
      </c>
      <c r="I2" s="29" t="s">
        <v>134</v>
      </c>
    </row>
    <row r="3" spans="2:9" x14ac:dyDescent="0.2">
      <c r="B3" s="51">
        <v>6011</v>
      </c>
      <c r="C3" s="52">
        <v>42</v>
      </c>
      <c r="D3" s="52" t="s">
        <v>0</v>
      </c>
      <c r="E3" s="53">
        <v>-2499.3944223107601</v>
      </c>
      <c r="F3" s="53">
        <v>-2357.7615062761502</v>
      </c>
      <c r="G3" s="53">
        <v>-2625.8922413793098</v>
      </c>
      <c r="H3" s="53">
        <v>-2827.8289473684199</v>
      </c>
      <c r="I3" s="54">
        <v>-2577.7192793336599</v>
      </c>
    </row>
    <row r="4" spans="2:9" x14ac:dyDescent="0.2">
      <c r="B4" s="39">
        <v>6282</v>
      </c>
      <c r="C4" s="40">
        <v>44</v>
      </c>
      <c r="D4" s="40" t="s">
        <v>1</v>
      </c>
      <c r="E4" s="41">
        <v>-1217.40495867769</v>
      </c>
      <c r="F4" s="41">
        <v>-1180.8380634390701</v>
      </c>
      <c r="G4" s="41">
        <v>-1173.9867109634599</v>
      </c>
      <c r="H4" s="41">
        <v>-1265.51092436975</v>
      </c>
      <c r="I4" s="42">
        <v>-1209.4351643624925</v>
      </c>
    </row>
    <row r="5" spans="2:9" x14ac:dyDescent="0.2">
      <c r="B5" s="39">
        <v>6037</v>
      </c>
      <c r="C5" s="40">
        <v>143</v>
      </c>
      <c r="D5" s="40" t="s">
        <v>2</v>
      </c>
      <c r="E5" s="43"/>
      <c r="F5" s="41">
        <v>-913.98027541245301</v>
      </c>
      <c r="G5" s="41">
        <v>-1011.03701620906</v>
      </c>
      <c r="H5" s="41">
        <v>-1025.9906249999999</v>
      </c>
      <c r="I5" s="42">
        <v>-983.6693055405043</v>
      </c>
    </row>
    <row r="6" spans="2:9" x14ac:dyDescent="0.2">
      <c r="B6" s="39">
        <v>6214</v>
      </c>
      <c r="C6" s="40">
        <v>152</v>
      </c>
      <c r="D6" s="40" t="s">
        <v>3</v>
      </c>
      <c r="E6" s="41">
        <v>-878.35476718403595</v>
      </c>
      <c r="F6" s="41">
        <v>-921.78657074340504</v>
      </c>
      <c r="G6" s="41">
        <v>-1024.32405063291</v>
      </c>
      <c r="H6" s="41">
        <v>-1039.2891036906899</v>
      </c>
      <c r="I6" s="42">
        <v>-965.93862306276026</v>
      </c>
    </row>
    <row r="7" spans="2:9" x14ac:dyDescent="0.2">
      <c r="B7" s="39">
        <v>6240</v>
      </c>
      <c r="C7" s="40">
        <v>100</v>
      </c>
      <c r="D7" s="40" t="s">
        <v>4</v>
      </c>
      <c r="E7" s="41">
        <v>-793.28635832359305</v>
      </c>
      <c r="F7" s="41">
        <v>-842.52029520295196</v>
      </c>
      <c r="G7" s="41">
        <v>-856.72934633674504</v>
      </c>
      <c r="H7" s="41">
        <v>-848.45105672969999</v>
      </c>
      <c r="I7" s="42">
        <v>-835.24676414824762</v>
      </c>
    </row>
    <row r="8" spans="2:9" x14ac:dyDescent="0.2">
      <c r="B8" s="39">
        <v>6142</v>
      </c>
      <c r="C8" s="40">
        <v>142</v>
      </c>
      <c r="D8" s="40" t="s">
        <v>5</v>
      </c>
      <c r="E8" s="41">
        <v>-658.90458715596299</v>
      </c>
      <c r="F8" s="41">
        <v>-669.38181818181795</v>
      </c>
      <c r="G8" s="41">
        <v>-783.857142857143</v>
      </c>
      <c r="H8" s="41">
        <v>-830.97642436149295</v>
      </c>
      <c r="I8" s="42">
        <v>-735.77999313910414</v>
      </c>
    </row>
    <row r="9" spans="2:9" x14ac:dyDescent="0.2">
      <c r="B9" s="39">
        <v>6058</v>
      </c>
      <c r="C9" s="40">
        <v>8</v>
      </c>
      <c r="D9" s="40" t="s">
        <v>6</v>
      </c>
      <c r="E9" s="41">
        <v>-568.98746081504703</v>
      </c>
      <c r="F9" s="41">
        <v>-640.72484599589302</v>
      </c>
      <c r="G9" s="41">
        <v>-719.37410071942395</v>
      </c>
      <c r="H9" s="41">
        <v>-754.85802469135797</v>
      </c>
      <c r="I9" s="42">
        <v>-670.98610805543046</v>
      </c>
    </row>
    <row r="10" spans="2:9" x14ac:dyDescent="0.2">
      <c r="B10" s="39">
        <v>6032</v>
      </c>
      <c r="C10" s="40">
        <v>144</v>
      </c>
      <c r="D10" s="40" t="s">
        <v>7</v>
      </c>
      <c r="E10" s="41">
        <v>-644.77676950998205</v>
      </c>
      <c r="F10" s="41">
        <v>-543.39010989011001</v>
      </c>
      <c r="G10" s="41">
        <v>-615.62032085561498</v>
      </c>
      <c r="H10" s="41">
        <v>-612.12435233160602</v>
      </c>
      <c r="I10" s="42">
        <v>-603.97788814682826</v>
      </c>
    </row>
    <row r="11" spans="2:9" x14ac:dyDescent="0.2">
      <c r="B11" s="39">
        <v>6300</v>
      </c>
      <c r="C11" s="40">
        <v>62</v>
      </c>
      <c r="D11" s="40" t="s">
        <v>8</v>
      </c>
      <c r="E11" s="41">
        <v>-474.07550890216299</v>
      </c>
      <c r="F11" s="41">
        <v>-502.55293292825399</v>
      </c>
      <c r="G11" s="41">
        <v>-530.83593339176196</v>
      </c>
      <c r="H11" s="41">
        <v>-573.44040545263897</v>
      </c>
      <c r="I11" s="42">
        <v>-520.22619516870441</v>
      </c>
    </row>
    <row r="12" spans="2:9" x14ac:dyDescent="0.2">
      <c r="B12" s="39">
        <v>6239</v>
      </c>
      <c r="C12" s="40">
        <v>99</v>
      </c>
      <c r="D12" s="40" t="s">
        <v>9</v>
      </c>
      <c r="E12" s="41">
        <v>-472.675370919881</v>
      </c>
      <c r="F12" s="41">
        <v>-485.973404255319</v>
      </c>
      <c r="G12" s="41">
        <v>-487.78738317757001</v>
      </c>
      <c r="H12" s="41">
        <v>-465.69867740080502</v>
      </c>
      <c r="I12" s="42">
        <v>-478.03370893839377</v>
      </c>
    </row>
    <row r="13" spans="2:9" x14ac:dyDescent="0.2">
      <c r="B13" s="39">
        <v>6104</v>
      </c>
      <c r="C13" s="40">
        <v>78</v>
      </c>
      <c r="D13" s="40" t="s">
        <v>10</v>
      </c>
      <c r="E13" s="41">
        <v>-444.80319148936201</v>
      </c>
      <c r="F13" s="41">
        <v>-448.156305506217</v>
      </c>
      <c r="G13" s="41">
        <v>-493.11827956989299</v>
      </c>
      <c r="H13" s="41">
        <v>-516.49001814882001</v>
      </c>
      <c r="I13" s="42">
        <v>-475.64194867857304</v>
      </c>
    </row>
    <row r="14" spans="2:9" x14ac:dyDescent="0.2">
      <c r="B14" s="39">
        <v>6084</v>
      </c>
      <c r="C14" s="40">
        <v>115</v>
      </c>
      <c r="D14" s="40" t="s">
        <v>12</v>
      </c>
      <c r="E14" s="41">
        <v>-408.60819712124902</v>
      </c>
      <c r="F14" s="41">
        <v>-402.547699757869</v>
      </c>
      <c r="G14" s="41">
        <v>-389.38125000000002</v>
      </c>
      <c r="H14" s="41">
        <v>-400.00618458610802</v>
      </c>
      <c r="I14" s="42">
        <v>-400.13583286630654</v>
      </c>
    </row>
    <row r="15" spans="2:9" x14ac:dyDescent="0.2">
      <c r="B15" s="39">
        <v>6253</v>
      </c>
      <c r="C15" s="40">
        <v>104</v>
      </c>
      <c r="D15" s="40" t="s">
        <v>14</v>
      </c>
      <c r="E15" s="41">
        <v>-333.99378117111002</v>
      </c>
      <c r="F15" s="41">
        <v>-345.20268885645999</v>
      </c>
      <c r="G15" s="41">
        <v>-345.216264775414</v>
      </c>
      <c r="H15" s="41">
        <v>-350.88011090219601</v>
      </c>
      <c r="I15" s="42">
        <v>-343.82321142629502</v>
      </c>
    </row>
    <row r="16" spans="2:9" x14ac:dyDescent="0.2">
      <c r="B16" s="39">
        <v>6054</v>
      </c>
      <c r="C16" s="40">
        <v>4</v>
      </c>
      <c r="D16" s="40" t="s">
        <v>16</v>
      </c>
      <c r="E16" s="41">
        <v>-317.37788018433201</v>
      </c>
      <c r="F16" s="41">
        <v>-308.66433566433602</v>
      </c>
      <c r="G16" s="41">
        <v>-337.58450704225402</v>
      </c>
      <c r="H16" s="41">
        <v>-342.706730769231</v>
      </c>
      <c r="I16" s="42">
        <v>-326.58336341503826</v>
      </c>
    </row>
    <row r="17" spans="1:9" x14ac:dyDescent="0.2">
      <c r="B17" s="39">
        <v>6252</v>
      </c>
      <c r="C17" s="40">
        <v>111</v>
      </c>
      <c r="D17" s="40" t="s">
        <v>18</v>
      </c>
      <c r="E17" s="41">
        <v>-317.18439803439799</v>
      </c>
      <c r="F17" s="41">
        <v>-317.51410004904398</v>
      </c>
      <c r="G17" s="41">
        <v>-330.14537444933899</v>
      </c>
      <c r="H17" s="41">
        <v>-331.33843329253398</v>
      </c>
      <c r="I17" s="42">
        <v>-324.04557645632872</v>
      </c>
    </row>
    <row r="18" spans="1:9" x14ac:dyDescent="0.2">
      <c r="B18" s="39">
        <v>6151</v>
      </c>
      <c r="C18" s="40">
        <v>159</v>
      </c>
      <c r="D18" s="40" t="s">
        <v>20</v>
      </c>
      <c r="E18" s="41">
        <v>-315.325227963526</v>
      </c>
      <c r="F18" s="41">
        <v>-318.09585621567601</v>
      </c>
      <c r="G18" s="41">
        <v>-296.55772113942999</v>
      </c>
      <c r="H18" s="41">
        <v>-307.36927290836701</v>
      </c>
      <c r="I18" s="42">
        <v>-309.33701955674974</v>
      </c>
    </row>
    <row r="19" spans="1:9" x14ac:dyDescent="0.2">
      <c r="B19" s="39">
        <v>6181</v>
      </c>
      <c r="C19" s="40">
        <v>31</v>
      </c>
      <c r="D19" s="40" t="s">
        <v>22</v>
      </c>
      <c r="E19" s="41">
        <v>-270.178714859438</v>
      </c>
      <c r="F19" s="41">
        <v>-288.67893660531701</v>
      </c>
      <c r="G19" s="41">
        <v>-249.903589021816</v>
      </c>
      <c r="H19" s="41">
        <v>-351.67467248908298</v>
      </c>
      <c r="I19" s="42">
        <v>-290.1089782439135</v>
      </c>
    </row>
    <row r="20" spans="1:9" x14ac:dyDescent="0.2">
      <c r="B20" s="39">
        <v>6009</v>
      </c>
      <c r="C20" s="40">
        <v>40</v>
      </c>
      <c r="D20" s="40" t="s">
        <v>24</v>
      </c>
      <c r="E20" s="41">
        <v>-291.505759162304</v>
      </c>
      <c r="F20" s="41">
        <v>-268.509656652361</v>
      </c>
      <c r="G20" s="41">
        <v>-273.62091503267999</v>
      </c>
      <c r="H20" s="41">
        <v>-294.019801980198</v>
      </c>
      <c r="I20" s="42">
        <v>-281.91403320688573</v>
      </c>
    </row>
    <row r="21" spans="1:9" x14ac:dyDescent="0.2">
      <c r="B21" s="39">
        <v>6288</v>
      </c>
      <c r="C21" s="40">
        <v>50</v>
      </c>
      <c r="D21" s="40" t="s">
        <v>26</v>
      </c>
      <c r="E21" s="41">
        <v>-233.159383033419</v>
      </c>
      <c r="F21" s="41">
        <v>-246.18717504332801</v>
      </c>
      <c r="G21" s="41">
        <v>-271.24713150926698</v>
      </c>
      <c r="H21" s="41">
        <v>-315.98648648648702</v>
      </c>
      <c r="I21" s="42">
        <v>-266.64504401812525</v>
      </c>
    </row>
    <row r="22" spans="1:9" x14ac:dyDescent="0.2">
      <c r="B22" s="39">
        <v>6112</v>
      </c>
      <c r="C22" s="40">
        <v>86</v>
      </c>
      <c r="D22" s="40" t="s">
        <v>28</v>
      </c>
      <c r="E22" s="41">
        <v>-279.20800000000003</v>
      </c>
      <c r="F22" s="41">
        <v>-243.685483870968</v>
      </c>
      <c r="G22" s="41">
        <v>-270.130081300813</v>
      </c>
      <c r="H22" s="41">
        <v>-247.05121293800499</v>
      </c>
      <c r="I22" s="42">
        <v>-260.01869452744648</v>
      </c>
    </row>
    <row r="23" spans="1:9" x14ac:dyDescent="0.2">
      <c r="B23" s="39">
        <v>6205</v>
      </c>
      <c r="C23" s="40">
        <v>22</v>
      </c>
      <c r="D23" s="40" t="s">
        <v>30</v>
      </c>
      <c r="E23" s="41">
        <v>-248.55133928571399</v>
      </c>
      <c r="F23" s="41">
        <v>-243.42665673864499</v>
      </c>
      <c r="G23" s="41">
        <v>-242.46563192904699</v>
      </c>
      <c r="H23" s="41">
        <v>-283.95518001469497</v>
      </c>
      <c r="I23" s="42">
        <v>-254.59970199202522</v>
      </c>
    </row>
    <row r="24" spans="1:9" x14ac:dyDescent="0.2">
      <c r="A24" s="15"/>
      <c r="B24" s="39">
        <v>6287</v>
      </c>
      <c r="C24" s="40">
        <v>49</v>
      </c>
      <c r="D24" s="40" t="s">
        <v>31</v>
      </c>
      <c r="E24" s="41">
        <v>-211.94064613072899</v>
      </c>
      <c r="F24" s="41">
        <v>-216.443028485757</v>
      </c>
      <c r="G24" s="41">
        <v>-202.30385487528301</v>
      </c>
      <c r="H24" s="41">
        <v>-254.025114155251</v>
      </c>
      <c r="I24" s="42">
        <v>-221.17816091175501</v>
      </c>
    </row>
    <row r="25" spans="1:9" x14ac:dyDescent="0.2">
      <c r="B25" s="39">
        <v>6290</v>
      </c>
      <c r="C25" s="40">
        <v>52</v>
      </c>
      <c r="D25" s="40" t="s">
        <v>32</v>
      </c>
      <c r="E25" s="41">
        <v>-160.078748210268</v>
      </c>
      <c r="F25" s="41">
        <v>-198.317058096415</v>
      </c>
      <c r="G25" s="41">
        <v>-231.741713570982</v>
      </c>
      <c r="H25" s="41">
        <v>-228.44314558979801</v>
      </c>
      <c r="I25" s="42">
        <v>-204.64516636686574</v>
      </c>
    </row>
    <row r="26" spans="1:9" x14ac:dyDescent="0.2">
      <c r="B26" s="39">
        <v>6173</v>
      </c>
      <c r="C26" s="40">
        <v>24</v>
      </c>
      <c r="D26" s="40" t="s">
        <v>33</v>
      </c>
      <c r="E26" s="41">
        <v>-198.522659732541</v>
      </c>
      <c r="F26" s="41">
        <v>-204.316916488223</v>
      </c>
      <c r="G26" s="41">
        <v>-202.70194309507301</v>
      </c>
      <c r="H26" s="41">
        <v>-196.94105691056899</v>
      </c>
      <c r="I26" s="42">
        <v>-200.62064405660152</v>
      </c>
    </row>
    <row r="27" spans="1:9" x14ac:dyDescent="0.2">
      <c r="B27" s="39">
        <v>6083</v>
      </c>
      <c r="C27" s="40">
        <v>114</v>
      </c>
      <c r="D27" s="40" t="s">
        <v>34</v>
      </c>
      <c r="E27" s="41">
        <v>-156.74941222570499</v>
      </c>
      <c r="F27" s="41">
        <v>-182.87910359740499</v>
      </c>
      <c r="G27" s="41">
        <v>-183.81211882746399</v>
      </c>
      <c r="H27" s="41">
        <v>-199.69139465875401</v>
      </c>
      <c r="I27" s="42">
        <v>-180.783007327332</v>
      </c>
    </row>
    <row r="28" spans="1:9" x14ac:dyDescent="0.2">
      <c r="B28" s="39">
        <v>6172</v>
      </c>
      <c r="C28" s="40">
        <v>23</v>
      </c>
      <c r="D28" s="40" t="s">
        <v>35</v>
      </c>
      <c r="E28" s="41">
        <v>-143.904255319149</v>
      </c>
      <c r="F28" s="41">
        <v>-193.258064516129</v>
      </c>
      <c r="G28" s="41">
        <v>-193.32631578947399</v>
      </c>
      <c r="H28" s="41">
        <v>-165.06122448979599</v>
      </c>
      <c r="I28" s="42">
        <v>-173.88746502863702</v>
      </c>
    </row>
    <row r="29" spans="1:9" x14ac:dyDescent="0.2">
      <c r="A29" s="15"/>
      <c r="B29" s="39">
        <v>6286</v>
      </c>
      <c r="C29" s="40">
        <v>48</v>
      </c>
      <c r="D29" s="40" t="s">
        <v>36</v>
      </c>
      <c r="E29" s="41">
        <v>-110.675350701403</v>
      </c>
      <c r="F29" s="41">
        <v>-143.563063063063</v>
      </c>
      <c r="G29" s="41">
        <v>-200.41485598787301</v>
      </c>
      <c r="H29" s="41">
        <v>-206.394171779141</v>
      </c>
      <c r="I29" s="42">
        <v>-165.26186038287</v>
      </c>
    </row>
    <row r="30" spans="1:9" x14ac:dyDescent="0.2">
      <c r="B30" s="39">
        <v>6076</v>
      </c>
      <c r="C30" s="40">
        <v>15</v>
      </c>
      <c r="D30" s="40" t="s">
        <v>37</v>
      </c>
      <c r="E30" s="41">
        <v>-122.453987730061</v>
      </c>
      <c r="F30" s="41">
        <v>-138.366972477064</v>
      </c>
      <c r="G30" s="41">
        <v>-146.31831983805699</v>
      </c>
      <c r="H30" s="41">
        <v>-204.19525731584301</v>
      </c>
      <c r="I30" s="42">
        <v>-152.83363434025625</v>
      </c>
    </row>
    <row r="31" spans="1:9" x14ac:dyDescent="0.2">
      <c r="B31" s="39">
        <v>6052</v>
      </c>
      <c r="C31" s="40">
        <v>2</v>
      </c>
      <c r="D31" s="40" t="s">
        <v>38</v>
      </c>
      <c r="E31" s="41">
        <v>-106.919708029197</v>
      </c>
      <c r="F31" s="41">
        <v>-139.84769874477001</v>
      </c>
      <c r="G31" s="41">
        <v>-170.225473321859</v>
      </c>
      <c r="H31" s="41">
        <v>-174.29159369527099</v>
      </c>
      <c r="I31" s="42">
        <v>-147.82111844777427</v>
      </c>
    </row>
    <row r="32" spans="1:9" x14ac:dyDescent="0.2">
      <c r="B32" s="39">
        <v>6056</v>
      </c>
      <c r="C32" s="40">
        <v>6</v>
      </c>
      <c r="D32" s="40" t="s">
        <v>39</v>
      </c>
      <c r="E32" s="41">
        <v>-92.007096774193499</v>
      </c>
      <c r="F32" s="41">
        <v>-114.558185404339</v>
      </c>
      <c r="G32" s="41">
        <v>-124.68575233022599</v>
      </c>
      <c r="H32" s="41">
        <v>-119.19797979798</v>
      </c>
      <c r="I32" s="42">
        <v>-112.61225357668462</v>
      </c>
    </row>
    <row r="33" spans="1:9" x14ac:dyDescent="0.2">
      <c r="B33" s="39">
        <v>6297</v>
      </c>
      <c r="C33" s="40">
        <v>59</v>
      </c>
      <c r="D33" s="40" t="s">
        <v>40</v>
      </c>
      <c r="E33" s="41">
        <v>-103.587225304732</v>
      </c>
      <c r="F33" s="41">
        <v>-118.214457520832</v>
      </c>
      <c r="G33" s="41">
        <v>-112.361946790003</v>
      </c>
      <c r="H33" s="41">
        <v>-109.148033082833</v>
      </c>
      <c r="I33" s="42">
        <v>-110.82791567460001</v>
      </c>
    </row>
    <row r="34" spans="1:9" x14ac:dyDescent="0.2">
      <c r="B34" s="39">
        <v>6289</v>
      </c>
      <c r="C34" s="40">
        <v>51</v>
      </c>
      <c r="D34" s="40" t="s">
        <v>41</v>
      </c>
      <c r="E34" s="41">
        <v>-107.41197822141601</v>
      </c>
      <c r="F34" s="41">
        <v>-99.370848708487102</v>
      </c>
      <c r="G34" s="41">
        <v>-88.121468926553703</v>
      </c>
      <c r="H34" s="41">
        <v>-126.43355965082399</v>
      </c>
      <c r="I34" s="42">
        <v>-105.33446387682021</v>
      </c>
    </row>
    <row r="35" spans="1:9" x14ac:dyDescent="0.2">
      <c r="A35" s="15"/>
      <c r="B35" s="39">
        <v>6109</v>
      </c>
      <c r="C35" s="40">
        <v>83</v>
      </c>
      <c r="D35" s="40" t="s">
        <v>42</v>
      </c>
      <c r="E35" s="41">
        <v>-35.923295454545503</v>
      </c>
      <c r="F35" s="41">
        <v>-70.397626112759596</v>
      </c>
      <c r="G35" s="41">
        <v>-110.489164086687</v>
      </c>
      <c r="H35" s="41">
        <v>-94.523364485981304</v>
      </c>
      <c r="I35" s="42">
        <v>-77.833362534993356</v>
      </c>
    </row>
    <row r="36" spans="1:9" x14ac:dyDescent="0.2">
      <c r="A36" s="15"/>
      <c r="B36" s="39">
        <v>6024</v>
      </c>
      <c r="C36" s="40">
        <v>130</v>
      </c>
      <c r="D36" s="40" t="s">
        <v>43</v>
      </c>
      <c r="E36" s="41">
        <v>-59.974419706300303</v>
      </c>
      <c r="F36" s="41">
        <v>-57.971713209105502</v>
      </c>
      <c r="G36" s="41">
        <v>-55.209962425104102</v>
      </c>
      <c r="H36" s="41">
        <v>-64.452117263843704</v>
      </c>
      <c r="I36" s="42">
        <v>-59.402053151088396</v>
      </c>
    </row>
    <row r="37" spans="1:9" x14ac:dyDescent="0.2">
      <c r="B37" s="39">
        <v>6136</v>
      </c>
      <c r="C37" s="40">
        <v>138</v>
      </c>
      <c r="D37" s="40" t="s">
        <v>44</v>
      </c>
      <c r="E37" s="41">
        <v>-125.826649808458</v>
      </c>
      <c r="F37" s="41">
        <v>-84.802632916539594</v>
      </c>
      <c r="G37" s="41">
        <v>-4.7803651671316203</v>
      </c>
      <c r="H37" s="41">
        <v>6.6124194163170004E-3</v>
      </c>
      <c r="I37" s="42">
        <v>-53.850758868178225</v>
      </c>
    </row>
    <row r="38" spans="1:9" x14ac:dyDescent="0.2">
      <c r="B38" s="39">
        <v>6293</v>
      </c>
      <c r="C38" s="40">
        <v>55</v>
      </c>
      <c r="D38" s="40" t="s">
        <v>45</v>
      </c>
      <c r="E38" s="41">
        <v>-15.220241691842901</v>
      </c>
      <c r="F38" s="41">
        <v>-31.1898734177215</v>
      </c>
      <c r="G38" s="41">
        <v>-36.7395644283122</v>
      </c>
      <c r="H38" s="41">
        <v>-55.446906740535503</v>
      </c>
      <c r="I38" s="42">
        <v>-34.649146569603026</v>
      </c>
    </row>
    <row r="39" spans="1:9" x14ac:dyDescent="0.2">
      <c r="B39" s="39">
        <v>6057</v>
      </c>
      <c r="C39" s="40">
        <v>7</v>
      </c>
      <c r="D39" s="40" t="s">
        <v>46</v>
      </c>
      <c r="E39" s="41">
        <v>-30.869628550619101</v>
      </c>
      <c r="F39" s="41">
        <v>-30.320101966496701</v>
      </c>
      <c r="G39" s="41">
        <v>-32.432846715328502</v>
      </c>
      <c r="H39" s="41">
        <v>-28.008791208791202</v>
      </c>
      <c r="I39" s="42">
        <v>-30.407842110308877</v>
      </c>
    </row>
    <row r="40" spans="1:9" x14ac:dyDescent="0.2">
      <c r="B40" s="39">
        <v>6195</v>
      </c>
      <c r="C40" s="40">
        <v>67</v>
      </c>
      <c r="D40" s="40" t="s">
        <v>47</v>
      </c>
      <c r="E40" s="41">
        <v>-42.788409703504001</v>
      </c>
      <c r="F40" s="41">
        <v>-39.660402684563799</v>
      </c>
      <c r="G40" s="41">
        <v>-26.876657824933702</v>
      </c>
      <c r="H40" s="41">
        <v>14.156498673740099</v>
      </c>
      <c r="I40" s="42">
        <v>-23.792242884815352</v>
      </c>
    </row>
    <row r="41" spans="1:9" x14ac:dyDescent="0.2">
      <c r="B41" s="39">
        <v>6034</v>
      </c>
      <c r="C41" s="40">
        <v>146</v>
      </c>
      <c r="D41" s="40" t="s">
        <v>48</v>
      </c>
      <c r="E41" s="41">
        <v>3.5829591730186898</v>
      </c>
      <c r="F41" s="41">
        <v>2.1587235373866E-2</v>
      </c>
      <c r="G41" s="41">
        <v>-44.875586120662703</v>
      </c>
      <c r="H41" s="41">
        <v>-39.3163682060949</v>
      </c>
      <c r="I41" s="42">
        <v>-20.146851979591261</v>
      </c>
    </row>
    <row r="42" spans="1:9" x14ac:dyDescent="0.2">
      <c r="B42" s="39">
        <v>6090</v>
      </c>
      <c r="C42" s="40">
        <v>117</v>
      </c>
      <c r="D42" s="40" t="s">
        <v>49</v>
      </c>
      <c r="E42" s="41">
        <v>5.8422590068159998E-3</v>
      </c>
      <c r="F42" s="41">
        <v>0.163446309787773</v>
      </c>
      <c r="G42" s="41">
        <v>-26.104199066873999</v>
      </c>
      <c r="H42" s="41">
        <v>-17.884368308351199</v>
      </c>
      <c r="I42" s="42">
        <v>-10.954819701607653</v>
      </c>
    </row>
    <row r="43" spans="1:9" x14ac:dyDescent="0.2">
      <c r="B43" s="39">
        <v>6111</v>
      </c>
      <c r="C43" s="40">
        <v>85</v>
      </c>
      <c r="D43" s="40" t="s">
        <v>51</v>
      </c>
      <c r="E43" s="41">
        <v>4.7727272727273E-2</v>
      </c>
      <c r="F43" s="41">
        <v>3.1242767877805999E-2</v>
      </c>
      <c r="G43" s="41">
        <v>-6.7902230659705696</v>
      </c>
      <c r="H43" s="41">
        <v>-14.6978048780488</v>
      </c>
      <c r="I43" s="42">
        <v>-5.3522644758535725</v>
      </c>
    </row>
    <row r="44" spans="1:9" x14ac:dyDescent="0.2">
      <c r="B44" s="39">
        <v>6267</v>
      </c>
      <c r="C44" s="40">
        <v>126</v>
      </c>
      <c r="D44" s="40" t="s">
        <v>55</v>
      </c>
      <c r="E44" s="41">
        <v>14.5820076796489</v>
      </c>
      <c r="F44" s="41">
        <v>5.1262295081967197</v>
      </c>
      <c r="G44" s="41">
        <v>-0.167396061269147</v>
      </c>
      <c r="H44" s="41">
        <v>-37.396236856668502</v>
      </c>
      <c r="I44" s="42">
        <v>-4.4638489325230077</v>
      </c>
    </row>
    <row r="45" spans="1:9" x14ac:dyDescent="0.2">
      <c r="B45" s="39">
        <v>6077</v>
      </c>
      <c r="C45" s="40">
        <v>13</v>
      </c>
      <c r="D45" s="40" t="s">
        <v>52</v>
      </c>
      <c r="E45" s="41">
        <v>-13.476833976834</v>
      </c>
      <c r="F45" s="41">
        <v>-3.8031561461794001</v>
      </c>
      <c r="G45" s="41">
        <v>0.96248275862068999</v>
      </c>
      <c r="H45" s="41">
        <v>0.27393838467943399</v>
      </c>
      <c r="I45" s="42">
        <v>-4.0108922449283186</v>
      </c>
    </row>
    <row r="46" spans="1:9" x14ac:dyDescent="0.2">
      <c r="B46" s="39">
        <v>6266</v>
      </c>
      <c r="C46" s="40">
        <v>125</v>
      </c>
      <c r="D46" s="40" t="s">
        <v>50</v>
      </c>
      <c r="E46" s="41">
        <v>-9.5196249754565105</v>
      </c>
      <c r="F46" s="41">
        <v>0</v>
      </c>
      <c r="G46" s="41">
        <v>-0.84075824811885003</v>
      </c>
      <c r="H46" s="41">
        <v>2.8841439380100002E-4</v>
      </c>
      <c r="I46" s="42">
        <v>-2.5900237022953903</v>
      </c>
    </row>
    <row r="47" spans="1:9" x14ac:dyDescent="0.2">
      <c r="B47" s="39">
        <v>6292</v>
      </c>
      <c r="C47" s="40">
        <v>54</v>
      </c>
      <c r="D47" s="40" t="s">
        <v>53</v>
      </c>
      <c r="E47" s="41">
        <v>1.2703768624014</v>
      </c>
      <c r="F47" s="41">
        <v>0.529047478619876</v>
      </c>
      <c r="G47" s="41">
        <v>6.3734957658595007E-2</v>
      </c>
      <c r="H47" s="41">
        <v>-3.9397104909715002</v>
      </c>
      <c r="I47" s="42">
        <v>-0.51913779807290727</v>
      </c>
    </row>
    <row r="48" spans="1:9" x14ac:dyDescent="0.2">
      <c r="B48" s="39">
        <v>6113</v>
      </c>
      <c r="C48" s="40">
        <v>87</v>
      </c>
      <c r="D48" s="40" t="s">
        <v>54</v>
      </c>
      <c r="E48" s="41">
        <v>0.59274469541410002</v>
      </c>
      <c r="F48" s="41">
        <v>0.527665317139001</v>
      </c>
      <c r="G48" s="41">
        <v>7.6838154117906995E-2</v>
      </c>
      <c r="H48" s="41">
        <v>0.68166992824527095</v>
      </c>
      <c r="I48" s="42">
        <v>0.46972952372906973</v>
      </c>
    </row>
    <row r="49" spans="2:9" x14ac:dyDescent="0.2">
      <c r="B49" s="39">
        <v>6153</v>
      </c>
      <c r="C49" s="40">
        <v>161</v>
      </c>
      <c r="D49" s="40" t="s">
        <v>59</v>
      </c>
      <c r="E49" s="41">
        <v>1.9594810835524099</v>
      </c>
      <c r="F49" s="41">
        <v>1.88964443093755</v>
      </c>
      <c r="G49" s="41">
        <v>1.8523459496230199</v>
      </c>
      <c r="H49" s="41">
        <v>2.19199128507569</v>
      </c>
      <c r="I49" s="42">
        <v>1.9733656872971674</v>
      </c>
    </row>
    <row r="50" spans="2:9" x14ac:dyDescent="0.2">
      <c r="B50" s="39">
        <v>6002</v>
      </c>
      <c r="C50" s="40">
        <v>33</v>
      </c>
      <c r="D50" s="40" t="s">
        <v>57</v>
      </c>
      <c r="E50" s="41">
        <v>2.8183813583114299</v>
      </c>
      <c r="F50" s="41">
        <v>2.5497141405158201</v>
      </c>
      <c r="G50" s="41">
        <v>2.2209535918626799</v>
      </c>
      <c r="H50" s="41">
        <v>0.85659685063446001</v>
      </c>
      <c r="I50" s="42">
        <v>2.1114114853310975</v>
      </c>
    </row>
    <row r="51" spans="2:9" x14ac:dyDescent="0.2">
      <c r="B51" s="39">
        <v>6177</v>
      </c>
      <c r="C51" s="40">
        <v>28</v>
      </c>
      <c r="D51" s="40" t="s">
        <v>56</v>
      </c>
      <c r="E51" s="41">
        <v>1.1092436974789901</v>
      </c>
      <c r="F51" s="41">
        <v>5.15212355212355</v>
      </c>
      <c r="G51" s="41">
        <v>4.5349378881987601</v>
      </c>
      <c r="H51" s="41">
        <v>0.64168618266978905</v>
      </c>
      <c r="I51" s="42">
        <v>2.8594978301177725</v>
      </c>
    </row>
    <row r="52" spans="2:9" x14ac:dyDescent="0.2">
      <c r="B52" s="39">
        <v>6139</v>
      </c>
      <c r="C52" s="40">
        <v>139</v>
      </c>
      <c r="D52" s="40" t="s">
        <v>60</v>
      </c>
      <c r="E52" s="41">
        <v>2.67652992602555</v>
      </c>
      <c r="F52" s="41">
        <v>4.18760303330036</v>
      </c>
      <c r="G52" s="41">
        <v>5.1568076132799803</v>
      </c>
      <c r="H52" s="41">
        <v>13.615089104684699</v>
      </c>
      <c r="I52" s="42">
        <v>6.4090074193226476</v>
      </c>
    </row>
    <row r="53" spans="2:9" x14ac:dyDescent="0.2">
      <c r="B53" s="39">
        <v>6089</v>
      </c>
      <c r="C53" s="40">
        <v>120</v>
      </c>
      <c r="D53" s="40" t="s">
        <v>61</v>
      </c>
      <c r="E53" s="41">
        <v>4.6512581547064302</v>
      </c>
      <c r="F53" s="41">
        <v>11.0863084284137</v>
      </c>
      <c r="G53" s="41">
        <v>7.7308963997060998</v>
      </c>
      <c r="H53" s="41">
        <v>4.1937086092715203</v>
      </c>
      <c r="I53" s="42">
        <v>6.9155428980244382</v>
      </c>
    </row>
    <row r="54" spans="2:9" x14ac:dyDescent="0.2">
      <c r="B54" s="39">
        <v>6157</v>
      </c>
      <c r="C54" s="40">
        <v>165</v>
      </c>
      <c r="D54" s="40" t="s">
        <v>62</v>
      </c>
      <c r="E54" s="41">
        <v>4.3937722419928802</v>
      </c>
      <c r="F54" s="41">
        <v>4.4663724624889696</v>
      </c>
      <c r="G54" s="41">
        <v>10.5122587376109</v>
      </c>
      <c r="H54" s="41">
        <v>10.7844739530133</v>
      </c>
      <c r="I54" s="42">
        <v>7.5392193487765127</v>
      </c>
    </row>
    <row r="55" spans="2:9" x14ac:dyDescent="0.2">
      <c r="B55" s="39">
        <v>6082</v>
      </c>
      <c r="C55" s="40">
        <v>113</v>
      </c>
      <c r="D55" s="40" t="s">
        <v>58</v>
      </c>
      <c r="E55" s="41">
        <v>27.661029976940799</v>
      </c>
      <c r="F55" s="41">
        <v>1.24239350912779</v>
      </c>
      <c r="G55" s="41">
        <v>0.61087901069518702</v>
      </c>
      <c r="H55" s="41">
        <v>0.99051702811907305</v>
      </c>
      <c r="I55" s="42">
        <v>7.6262048812207119</v>
      </c>
    </row>
    <row r="56" spans="2:9" x14ac:dyDescent="0.2">
      <c r="B56" s="39">
        <v>6087</v>
      </c>
      <c r="C56" s="40">
        <v>118</v>
      </c>
      <c r="D56" s="40" t="s">
        <v>63</v>
      </c>
      <c r="E56" s="41">
        <v>13.855094924447901</v>
      </c>
      <c r="F56" s="41">
        <v>10.871310507674099</v>
      </c>
      <c r="G56" s="41">
        <v>4.5487755921316699</v>
      </c>
      <c r="H56" s="41">
        <v>2.9157303370786498</v>
      </c>
      <c r="I56" s="42">
        <v>8.0477278403330796</v>
      </c>
    </row>
    <row r="57" spans="2:9" x14ac:dyDescent="0.2">
      <c r="B57" s="39">
        <v>6204</v>
      </c>
      <c r="C57" s="40">
        <v>72</v>
      </c>
      <c r="D57" s="40" t="s">
        <v>64</v>
      </c>
      <c r="E57" s="41">
        <v>16.723852040816301</v>
      </c>
      <c r="F57" s="41">
        <v>9.5347355003186696</v>
      </c>
      <c r="G57" s="41">
        <v>5.85396825396825</v>
      </c>
      <c r="H57" s="41">
        <v>12.0497585555322</v>
      </c>
      <c r="I57" s="42">
        <v>11.040578587658855</v>
      </c>
    </row>
    <row r="58" spans="2:9" x14ac:dyDescent="0.2">
      <c r="B58" s="39">
        <v>6035</v>
      </c>
      <c r="C58" s="40">
        <v>147</v>
      </c>
      <c r="D58" s="40" t="s">
        <v>65</v>
      </c>
      <c r="E58" s="41">
        <v>9.7664751605272109</v>
      </c>
      <c r="F58" s="41">
        <v>12.7507428194123</v>
      </c>
      <c r="G58" s="41">
        <v>16.285714285714299</v>
      </c>
      <c r="H58" s="41">
        <v>9.4567106533633698</v>
      </c>
      <c r="I58" s="42">
        <v>12.064910729754295</v>
      </c>
    </row>
    <row r="59" spans="2:9" x14ac:dyDescent="0.2">
      <c r="B59" s="39">
        <v>6199</v>
      </c>
      <c r="C59" s="40">
        <v>71</v>
      </c>
      <c r="D59" s="40" t="s">
        <v>66</v>
      </c>
      <c r="E59" s="41">
        <v>13.1212858384014</v>
      </c>
      <c r="F59" s="41">
        <v>16.435279847513399</v>
      </c>
      <c r="G59" s="41">
        <v>11.948373773877099</v>
      </c>
      <c r="H59" s="41">
        <v>7.7510309278350498</v>
      </c>
      <c r="I59" s="42">
        <v>12.313992596906736</v>
      </c>
    </row>
    <row r="60" spans="2:9" x14ac:dyDescent="0.2">
      <c r="B60" s="39">
        <v>6218</v>
      </c>
      <c r="C60" s="40">
        <v>156</v>
      </c>
      <c r="D60" s="40" t="s">
        <v>67</v>
      </c>
      <c r="E60" s="41">
        <v>7.6545589325426198</v>
      </c>
      <c r="F60" s="41">
        <v>14.869978086194299</v>
      </c>
      <c r="G60" s="41">
        <v>16.971655056449698</v>
      </c>
      <c r="H60" s="41">
        <v>12.557706093189999</v>
      </c>
      <c r="I60" s="42">
        <v>13.013474542094153</v>
      </c>
    </row>
    <row r="61" spans="2:9" x14ac:dyDescent="0.2">
      <c r="B61" s="39">
        <v>6261</v>
      </c>
      <c r="C61" s="40">
        <v>121</v>
      </c>
      <c r="D61" s="40" t="s">
        <v>69</v>
      </c>
      <c r="E61" s="41">
        <v>6.2389972144846801</v>
      </c>
      <c r="F61" s="41">
        <v>16.534712768853801</v>
      </c>
      <c r="G61" s="41">
        <v>23.434007450771698</v>
      </c>
      <c r="H61" s="41">
        <v>17.083051288726899</v>
      </c>
      <c r="I61" s="42">
        <v>15.82269218070927</v>
      </c>
    </row>
    <row r="62" spans="2:9" x14ac:dyDescent="0.2">
      <c r="B62" s="39">
        <v>6201</v>
      </c>
      <c r="C62" s="40">
        <v>73</v>
      </c>
      <c r="D62" s="40" t="s">
        <v>70</v>
      </c>
      <c r="E62" s="41">
        <v>11.2029339853301</v>
      </c>
      <c r="F62" s="41">
        <v>13.478295819935701</v>
      </c>
      <c r="G62" s="41">
        <v>16.236406619385299</v>
      </c>
      <c r="H62" s="41">
        <v>25.0363214837713</v>
      </c>
      <c r="I62" s="42">
        <v>16.488489477105599</v>
      </c>
    </row>
    <row r="63" spans="2:9" x14ac:dyDescent="0.2">
      <c r="B63" s="39">
        <v>6265</v>
      </c>
      <c r="C63" s="40">
        <v>124</v>
      </c>
      <c r="D63" s="40" t="s">
        <v>72</v>
      </c>
      <c r="E63" s="41">
        <v>19.682745239599299</v>
      </c>
      <c r="F63" s="41">
        <v>19.682143333185198</v>
      </c>
      <c r="G63" s="41">
        <v>19.6268715524035</v>
      </c>
      <c r="H63" s="41">
        <v>18.4516087182148</v>
      </c>
      <c r="I63" s="42">
        <v>19.360842210850699</v>
      </c>
    </row>
    <row r="64" spans="2:9" x14ac:dyDescent="0.2">
      <c r="B64" s="39">
        <v>6248</v>
      </c>
      <c r="C64" s="40">
        <v>108</v>
      </c>
      <c r="D64" s="40" t="s">
        <v>74</v>
      </c>
      <c r="E64" s="41">
        <v>12.781288067898201</v>
      </c>
      <c r="F64" s="41">
        <v>16.292450583472299</v>
      </c>
      <c r="G64" s="41">
        <v>21.6078093426839</v>
      </c>
      <c r="H64" s="41">
        <v>29.201393976595501</v>
      </c>
      <c r="I64" s="42">
        <v>19.970735492662474</v>
      </c>
    </row>
    <row r="65" spans="2:9" x14ac:dyDescent="0.2">
      <c r="B65" s="39">
        <v>6283</v>
      </c>
      <c r="C65" s="40">
        <v>45</v>
      </c>
      <c r="D65" s="40" t="s">
        <v>71</v>
      </c>
      <c r="E65" s="41">
        <v>37.420529801324498</v>
      </c>
      <c r="F65" s="41">
        <v>33.611295681063098</v>
      </c>
      <c r="G65" s="41">
        <v>22.399553571428601</v>
      </c>
      <c r="H65" s="41">
        <v>14.1404109589041</v>
      </c>
      <c r="I65" s="42">
        <v>26.892947503180075</v>
      </c>
    </row>
    <row r="66" spans="2:9" x14ac:dyDescent="0.2">
      <c r="B66" s="39">
        <v>6156</v>
      </c>
      <c r="C66" s="40">
        <v>164</v>
      </c>
      <c r="D66" s="40" t="s">
        <v>73</v>
      </c>
      <c r="E66" s="41">
        <v>20.5912317019074</v>
      </c>
      <c r="F66" s="41">
        <v>25.677367458866499</v>
      </c>
      <c r="G66" s="41">
        <v>31.263750541359901</v>
      </c>
      <c r="H66" s="41">
        <v>30.470927746900401</v>
      </c>
      <c r="I66" s="42">
        <v>27.00081936225855</v>
      </c>
    </row>
    <row r="67" spans="2:9" x14ac:dyDescent="0.2">
      <c r="B67" s="39">
        <v>6155</v>
      </c>
      <c r="C67" s="40">
        <v>163</v>
      </c>
      <c r="D67" s="40" t="s">
        <v>68</v>
      </c>
      <c r="E67" s="41">
        <v>115.527432333577</v>
      </c>
      <c r="F67" s="41">
        <v>29.878057553956801</v>
      </c>
      <c r="G67" s="41">
        <v>6.3157894736839996E-3</v>
      </c>
      <c r="H67" s="41">
        <v>1.9048763736263701</v>
      </c>
      <c r="I67" s="42">
        <v>36.829170512658465</v>
      </c>
    </row>
    <row r="68" spans="2:9" x14ac:dyDescent="0.2">
      <c r="B68" s="39">
        <v>6007</v>
      </c>
      <c r="C68" s="40">
        <v>38</v>
      </c>
      <c r="D68" s="40" t="s">
        <v>84</v>
      </c>
      <c r="E68" s="41">
        <v>42.926817688551303</v>
      </c>
      <c r="F68" s="41">
        <v>39.420819043776497</v>
      </c>
      <c r="G68" s="41">
        <v>39.549635109467197</v>
      </c>
      <c r="H68" s="41">
        <v>36.9790956901399</v>
      </c>
      <c r="I68" s="42">
        <v>39.719091882983726</v>
      </c>
    </row>
    <row r="69" spans="2:9" x14ac:dyDescent="0.2">
      <c r="B69" s="39">
        <v>6254</v>
      </c>
      <c r="C69" s="40">
        <v>110</v>
      </c>
      <c r="D69" s="40" t="s">
        <v>75</v>
      </c>
      <c r="E69" s="43"/>
      <c r="F69" s="41">
        <v>40.659386336154803</v>
      </c>
      <c r="G69" s="41">
        <v>42.015765765765799</v>
      </c>
      <c r="H69" s="41">
        <v>40.519332489011397</v>
      </c>
      <c r="I69" s="42">
        <v>41.064828196977338</v>
      </c>
    </row>
    <row r="70" spans="2:9" x14ac:dyDescent="0.2">
      <c r="B70" s="39">
        <v>6263</v>
      </c>
      <c r="C70" s="40">
        <v>122</v>
      </c>
      <c r="D70" s="40" t="s">
        <v>76</v>
      </c>
      <c r="E70" s="41">
        <v>40.170693767499699</v>
      </c>
      <c r="F70" s="41">
        <v>52.252874732878801</v>
      </c>
      <c r="G70" s="41">
        <v>39.734931370598801</v>
      </c>
      <c r="H70" s="41">
        <v>44.2021586931155</v>
      </c>
      <c r="I70" s="42">
        <v>44.090164641023208</v>
      </c>
    </row>
    <row r="71" spans="2:9" x14ac:dyDescent="0.2">
      <c r="B71" s="39">
        <v>6158</v>
      </c>
      <c r="C71" s="40">
        <v>166</v>
      </c>
      <c r="D71" s="40" t="s">
        <v>77</v>
      </c>
      <c r="E71" s="41">
        <v>40.191933981099403</v>
      </c>
      <c r="F71" s="41">
        <v>59.726640926640897</v>
      </c>
      <c r="G71" s="41">
        <v>52.9359939759036</v>
      </c>
      <c r="H71" s="41">
        <v>39.0148038490007</v>
      </c>
      <c r="I71" s="42">
        <v>47.967343183161148</v>
      </c>
    </row>
    <row r="72" spans="2:9" x14ac:dyDescent="0.2">
      <c r="B72" s="39">
        <v>6159</v>
      </c>
      <c r="C72" s="40">
        <v>167</v>
      </c>
      <c r="D72" s="40" t="s">
        <v>79</v>
      </c>
      <c r="E72" s="41">
        <v>93.754701211867996</v>
      </c>
      <c r="F72" s="41">
        <v>48.967264352689597</v>
      </c>
      <c r="G72" s="41">
        <v>38.352732262490903</v>
      </c>
      <c r="H72" s="41">
        <v>33.8175321581706</v>
      </c>
      <c r="I72" s="42">
        <v>53.723057496304776</v>
      </c>
    </row>
    <row r="73" spans="2:9" x14ac:dyDescent="0.2">
      <c r="B73" s="39">
        <v>6285</v>
      </c>
      <c r="C73" s="40">
        <v>47</v>
      </c>
      <c r="D73" s="40" t="s">
        <v>80</v>
      </c>
      <c r="E73" s="41">
        <v>69.932031636183893</v>
      </c>
      <c r="F73" s="41">
        <v>65.238059135708895</v>
      </c>
      <c r="G73" s="41">
        <v>41.912885662431897</v>
      </c>
      <c r="H73" s="41">
        <v>40.364575059571102</v>
      </c>
      <c r="I73" s="42">
        <v>54.361887873473947</v>
      </c>
    </row>
    <row r="74" spans="2:9" x14ac:dyDescent="0.2">
      <c r="B74" s="39">
        <v>6102</v>
      </c>
      <c r="C74" s="40">
        <v>76</v>
      </c>
      <c r="D74" s="40" t="s">
        <v>82</v>
      </c>
      <c r="E74" s="41">
        <v>39.302040816326503</v>
      </c>
      <c r="F74" s="41">
        <v>64.452544704264099</v>
      </c>
      <c r="G74" s="41">
        <v>57.328254847645397</v>
      </c>
      <c r="H74" s="41">
        <v>59.288488210818301</v>
      </c>
      <c r="I74" s="42">
        <v>55.092832144763577</v>
      </c>
    </row>
    <row r="75" spans="2:9" x14ac:dyDescent="0.2">
      <c r="B75" s="39">
        <v>6203</v>
      </c>
      <c r="C75" s="40">
        <v>30</v>
      </c>
      <c r="D75" s="40" t="s">
        <v>81</v>
      </c>
      <c r="E75" s="41">
        <v>76.754496840058295</v>
      </c>
      <c r="F75" s="41">
        <v>50.108068459657702</v>
      </c>
      <c r="G75" s="41">
        <v>48.242766061795002</v>
      </c>
      <c r="H75" s="41">
        <v>50.207988309790601</v>
      </c>
      <c r="I75" s="42">
        <v>56.3283299178254</v>
      </c>
    </row>
    <row r="76" spans="2:9" x14ac:dyDescent="0.2">
      <c r="B76" s="39">
        <v>6010</v>
      </c>
      <c r="C76" s="40">
        <v>41</v>
      </c>
      <c r="D76" s="40" t="s">
        <v>83</v>
      </c>
      <c r="E76" s="41">
        <v>60.776192264363502</v>
      </c>
      <c r="F76" s="41">
        <v>57.0989255279733</v>
      </c>
      <c r="G76" s="41">
        <v>58.314545454545502</v>
      </c>
      <c r="H76" s="41">
        <v>66.427208480565398</v>
      </c>
      <c r="I76" s="42">
        <v>60.654217931861922</v>
      </c>
    </row>
    <row r="77" spans="2:9" x14ac:dyDescent="0.2">
      <c r="B77" s="39">
        <v>6213</v>
      </c>
      <c r="C77" s="40">
        <v>151</v>
      </c>
      <c r="D77" s="40" t="s">
        <v>78</v>
      </c>
      <c r="E77" s="41">
        <v>34.126919967663703</v>
      </c>
      <c r="F77" s="41">
        <v>33.361349036402601</v>
      </c>
      <c r="G77" s="41">
        <v>47.059856344772598</v>
      </c>
      <c r="H77" s="41">
        <v>142.07624020887701</v>
      </c>
      <c r="I77" s="42">
        <v>64.15609138942898</v>
      </c>
    </row>
    <row r="78" spans="2:9" x14ac:dyDescent="0.2">
      <c r="B78" s="39">
        <v>6135</v>
      </c>
      <c r="C78" s="40">
        <v>136</v>
      </c>
      <c r="D78" s="40" t="s">
        <v>85</v>
      </c>
      <c r="E78" s="41">
        <v>133.11430430538999</v>
      </c>
      <c r="F78" s="41">
        <v>63.441758943781899</v>
      </c>
      <c r="G78" s="41">
        <v>51.060864080731598</v>
      </c>
      <c r="H78" s="41">
        <v>47.819062500000001</v>
      </c>
      <c r="I78" s="42">
        <v>73.85899745747588</v>
      </c>
    </row>
    <row r="79" spans="2:9" x14ac:dyDescent="0.2">
      <c r="B79" s="39">
        <v>6295</v>
      </c>
      <c r="C79" s="40">
        <v>57</v>
      </c>
      <c r="D79" s="40" t="s">
        <v>86</v>
      </c>
      <c r="E79" s="41">
        <v>83.093665403356795</v>
      </c>
      <c r="F79" s="41">
        <v>81.334043686734205</v>
      </c>
      <c r="G79" s="41">
        <v>111.893617021277</v>
      </c>
      <c r="H79" s="41">
        <v>76.130246756550505</v>
      </c>
      <c r="I79" s="42">
        <v>88.112893216979629</v>
      </c>
    </row>
    <row r="80" spans="2:9" x14ac:dyDescent="0.2">
      <c r="B80" s="39">
        <v>6033</v>
      </c>
      <c r="C80" s="40">
        <v>145</v>
      </c>
      <c r="D80" s="40" t="s">
        <v>87</v>
      </c>
      <c r="E80" s="41">
        <v>65.270270270270302</v>
      </c>
      <c r="F80" s="41">
        <v>142.20686619718299</v>
      </c>
      <c r="G80" s="41">
        <v>147.944692239072</v>
      </c>
      <c r="H80" s="41">
        <v>62.819836214740697</v>
      </c>
      <c r="I80" s="42">
        <v>104.56041623031649</v>
      </c>
    </row>
    <row r="81" spans="1:9" x14ac:dyDescent="0.2">
      <c r="B81" s="39">
        <v>6008</v>
      </c>
      <c r="C81" s="40">
        <v>39</v>
      </c>
      <c r="D81" s="40" t="s">
        <v>88</v>
      </c>
      <c r="E81" s="41">
        <v>65.260032626427403</v>
      </c>
      <c r="F81" s="41">
        <v>119.587439613527</v>
      </c>
      <c r="G81" s="41">
        <v>146.27864417568401</v>
      </c>
      <c r="H81" s="41">
        <v>144.880341880342</v>
      </c>
      <c r="I81" s="42">
        <v>119.00161457399511</v>
      </c>
    </row>
    <row r="82" spans="1:9" x14ac:dyDescent="0.2">
      <c r="B82" s="39">
        <v>6118</v>
      </c>
      <c r="C82" s="40">
        <v>81</v>
      </c>
      <c r="D82" s="40" t="s">
        <v>89</v>
      </c>
      <c r="E82" s="41">
        <v>154.306468350052</v>
      </c>
      <c r="F82" s="41">
        <v>178.461459403905</v>
      </c>
      <c r="G82" s="41">
        <v>84.279401767505107</v>
      </c>
      <c r="H82" s="41">
        <v>68.485276595744693</v>
      </c>
      <c r="I82" s="42">
        <v>121.3831515293017</v>
      </c>
    </row>
    <row r="83" spans="1:9" x14ac:dyDescent="0.2">
      <c r="B83" s="39">
        <v>6298</v>
      </c>
      <c r="C83" s="40">
        <v>60</v>
      </c>
      <c r="D83" s="40" t="s">
        <v>90</v>
      </c>
      <c r="E83" s="41">
        <v>131.69635922330099</v>
      </c>
      <c r="F83" s="41">
        <v>155.97948216902799</v>
      </c>
      <c r="G83" s="41">
        <v>129.20842572062099</v>
      </c>
      <c r="H83" s="41">
        <v>69.646417059261097</v>
      </c>
      <c r="I83" s="42">
        <v>121.63267104305277</v>
      </c>
    </row>
    <row r="84" spans="1:9" x14ac:dyDescent="0.2">
      <c r="B84" s="39">
        <v>6291</v>
      </c>
      <c r="C84" s="40">
        <v>53</v>
      </c>
      <c r="D84" s="40" t="s">
        <v>91</v>
      </c>
      <c r="E84" s="41">
        <v>141.561718499519</v>
      </c>
      <c r="F84" s="41">
        <v>160.43064985450999</v>
      </c>
      <c r="G84" s="41">
        <v>140.949836065574</v>
      </c>
      <c r="H84" s="41">
        <v>67.877862595419799</v>
      </c>
      <c r="I84" s="42">
        <v>127.7050167537557</v>
      </c>
    </row>
    <row r="85" spans="1:9" x14ac:dyDescent="0.2">
      <c r="B85" s="39">
        <v>6023</v>
      </c>
      <c r="C85" s="40">
        <v>129</v>
      </c>
      <c r="D85" s="40" t="s">
        <v>93</v>
      </c>
      <c r="E85" s="41">
        <v>100.9134804114</v>
      </c>
      <c r="F85" s="41">
        <v>112.447079303675</v>
      </c>
      <c r="G85" s="41">
        <v>127.807315954438</v>
      </c>
      <c r="H85" s="41">
        <v>185.20512820512801</v>
      </c>
      <c r="I85" s="42">
        <v>131.59325096866024</v>
      </c>
    </row>
    <row r="86" spans="1:9" x14ac:dyDescent="0.2">
      <c r="B86" s="39">
        <v>6294</v>
      </c>
      <c r="C86" s="40">
        <v>56</v>
      </c>
      <c r="D86" s="40" t="s">
        <v>92</v>
      </c>
      <c r="E86" s="41">
        <v>236.71670702179199</v>
      </c>
      <c r="F86" s="41">
        <v>192.864930345245</v>
      </c>
      <c r="G86" s="41">
        <v>68.780219780219795</v>
      </c>
      <c r="H86" s="41">
        <v>58.968460111317299</v>
      </c>
      <c r="I86" s="42">
        <v>139.33257931464351</v>
      </c>
    </row>
    <row r="87" spans="1:9" x14ac:dyDescent="0.2">
      <c r="A87" s="15"/>
      <c r="B87" s="39">
        <v>6137</v>
      </c>
      <c r="C87" s="40">
        <v>137</v>
      </c>
      <c r="D87" s="40" t="s">
        <v>94</v>
      </c>
      <c r="E87" s="41">
        <v>260.70932911027899</v>
      </c>
      <c r="F87" s="41">
        <v>190.892180951005</v>
      </c>
      <c r="G87" s="41">
        <v>186.72994072574801</v>
      </c>
      <c r="H87" s="41">
        <v>153.653534183082</v>
      </c>
      <c r="I87" s="42">
        <v>197.99624624252851</v>
      </c>
    </row>
    <row r="88" spans="1:9" x14ac:dyDescent="0.2">
      <c r="A88" s="15"/>
      <c r="B88" s="39">
        <v>6296</v>
      </c>
      <c r="C88" s="40">
        <v>58</v>
      </c>
      <c r="D88" s="40" t="s">
        <v>95</v>
      </c>
      <c r="E88" s="41">
        <v>221.37288135593201</v>
      </c>
      <c r="F88" s="41">
        <v>164.356990773598</v>
      </c>
      <c r="G88" s="41">
        <v>201.329113924051</v>
      </c>
      <c r="H88" s="41">
        <v>252.623349548297</v>
      </c>
      <c r="I88" s="42">
        <v>209.92058390046952</v>
      </c>
    </row>
    <row r="89" spans="1:9" x14ac:dyDescent="0.2">
      <c r="B89" s="39">
        <v>6022</v>
      </c>
      <c r="C89" s="40">
        <v>128</v>
      </c>
      <c r="D89" s="40" t="s">
        <v>96</v>
      </c>
      <c r="E89" s="41">
        <v>217.37477945955999</v>
      </c>
      <c r="F89" s="41">
        <v>238.99251915277199</v>
      </c>
      <c r="G89" s="41">
        <v>233.73722051731701</v>
      </c>
      <c r="H89" s="41">
        <v>248.91180274161599</v>
      </c>
      <c r="I89" s="42">
        <v>234.75408046781627</v>
      </c>
    </row>
    <row r="90" spans="1:9" x14ac:dyDescent="0.2">
      <c r="B90" s="39">
        <v>6154</v>
      </c>
      <c r="C90" s="40">
        <v>162</v>
      </c>
      <c r="D90" s="40" t="s">
        <v>97</v>
      </c>
      <c r="E90" s="41">
        <v>248.26934613077401</v>
      </c>
      <c r="F90" s="41">
        <v>276.498774406221</v>
      </c>
      <c r="G90" s="41">
        <v>236.15531561461799</v>
      </c>
      <c r="H90" s="41">
        <v>248.59769180754199</v>
      </c>
      <c r="I90" s="42">
        <v>252.38028198978873</v>
      </c>
    </row>
    <row r="91" spans="1:9" x14ac:dyDescent="0.2">
      <c r="B91" s="39">
        <v>6192</v>
      </c>
      <c r="C91" s="40">
        <v>64</v>
      </c>
      <c r="D91" s="40" t="s">
        <v>98</v>
      </c>
      <c r="E91" s="41">
        <v>366.80115606936403</v>
      </c>
      <c r="F91" s="41">
        <v>340.61485714285698</v>
      </c>
      <c r="G91" s="41">
        <v>260.10718358038798</v>
      </c>
      <c r="H91" s="41">
        <v>162.527397260274</v>
      </c>
      <c r="I91" s="42">
        <v>282.51264851322077</v>
      </c>
    </row>
    <row r="92" spans="1:9" x14ac:dyDescent="0.2">
      <c r="B92" s="39">
        <v>6061</v>
      </c>
      <c r="C92" s="40">
        <v>11</v>
      </c>
      <c r="D92" s="40" t="s">
        <v>99</v>
      </c>
      <c r="E92" s="41">
        <v>209.51425313569001</v>
      </c>
      <c r="F92" s="41">
        <v>200.55118110236199</v>
      </c>
      <c r="G92" s="41">
        <v>247.10855263157899</v>
      </c>
      <c r="H92" s="41">
        <v>482.140557939914</v>
      </c>
      <c r="I92" s="42">
        <v>284.82863620238624</v>
      </c>
    </row>
    <row r="93" spans="1:9" x14ac:dyDescent="0.2">
      <c r="B93" s="39">
        <v>6299</v>
      </c>
      <c r="C93" s="40">
        <v>61</v>
      </c>
      <c r="D93" s="40" t="s">
        <v>100</v>
      </c>
      <c r="E93" s="41">
        <v>281.90070921985802</v>
      </c>
      <c r="F93" s="41">
        <v>306.83647058823499</v>
      </c>
      <c r="G93" s="41">
        <v>284.10175438596502</v>
      </c>
      <c r="H93" s="41">
        <v>308.04971098265901</v>
      </c>
      <c r="I93" s="42">
        <v>295.22216129417927</v>
      </c>
    </row>
    <row r="94" spans="1:9" x14ac:dyDescent="0.2">
      <c r="B94" s="39">
        <v>6134</v>
      </c>
      <c r="C94" s="40">
        <v>135</v>
      </c>
      <c r="D94" s="40" t="s">
        <v>101</v>
      </c>
      <c r="E94" s="41">
        <v>231.656360078278</v>
      </c>
      <c r="F94" s="41">
        <v>284.39545997610497</v>
      </c>
      <c r="G94" s="41">
        <v>359.55885897950998</v>
      </c>
      <c r="H94" s="41">
        <v>340.65837013247699</v>
      </c>
      <c r="I94" s="42">
        <v>304.06726229159244</v>
      </c>
    </row>
    <row r="95" spans="1:9" x14ac:dyDescent="0.2">
      <c r="B95" s="39">
        <v>6193</v>
      </c>
      <c r="C95" s="40">
        <v>65</v>
      </c>
      <c r="D95" s="40" t="s">
        <v>102</v>
      </c>
      <c r="E95" s="41">
        <v>288.23606115107901</v>
      </c>
      <c r="F95" s="41">
        <v>288.86795048143102</v>
      </c>
      <c r="G95" s="41">
        <v>302.40497008743699</v>
      </c>
      <c r="H95" s="41">
        <v>341.565555047967</v>
      </c>
      <c r="I95" s="42">
        <v>305.26863419197855</v>
      </c>
    </row>
    <row r="96" spans="1:9" x14ac:dyDescent="0.2">
      <c r="B96" s="39">
        <v>6198</v>
      </c>
      <c r="C96" s="40">
        <v>70</v>
      </c>
      <c r="D96" s="40" t="s">
        <v>103</v>
      </c>
      <c r="E96" s="41">
        <v>337.99271137026199</v>
      </c>
      <c r="F96" s="41">
        <v>267.76224783861699</v>
      </c>
      <c r="G96" s="41">
        <v>294.08534850640098</v>
      </c>
      <c r="H96" s="41">
        <v>337.91697761194001</v>
      </c>
      <c r="I96" s="42">
        <v>309.43932133180499</v>
      </c>
    </row>
    <row r="97" spans="2:9" x14ac:dyDescent="0.2">
      <c r="B97" s="39">
        <v>6152</v>
      </c>
      <c r="C97" s="40">
        <v>160</v>
      </c>
      <c r="D97" s="40" t="s">
        <v>116</v>
      </c>
      <c r="E97" s="41">
        <v>308.22454672245499</v>
      </c>
      <c r="F97" s="41">
        <v>320.79139484897598</v>
      </c>
      <c r="G97" s="41">
        <v>330.60603603935601</v>
      </c>
      <c r="H97" s="41">
        <v>317.42175840813201</v>
      </c>
      <c r="I97" s="42">
        <v>319.26093400472973</v>
      </c>
    </row>
    <row r="98" spans="2:9" x14ac:dyDescent="0.2">
      <c r="B98" s="39">
        <v>6025</v>
      </c>
      <c r="C98" s="40">
        <v>131</v>
      </c>
      <c r="D98" s="40" t="s">
        <v>113</v>
      </c>
      <c r="E98" s="41">
        <v>269.75309899813197</v>
      </c>
      <c r="F98" s="41">
        <v>341.79580121371202</v>
      </c>
      <c r="G98" s="41">
        <v>344.67227696404802</v>
      </c>
      <c r="H98" s="41">
        <v>325.74787267570099</v>
      </c>
      <c r="I98" s="42">
        <v>320.49226246289828</v>
      </c>
    </row>
    <row r="99" spans="2:9" x14ac:dyDescent="0.2">
      <c r="B99" s="39">
        <v>6119</v>
      </c>
      <c r="C99" s="40">
        <v>88</v>
      </c>
      <c r="D99" s="40" t="s">
        <v>104</v>
      </c>
      <c r="E99" s="41">
        <v>329.14478417266201</v>
      </c>
      <c r="F99" s="41">
        <v>368.87211047733399</v>
      </c>
      <c r="G99" s="41">
        <v>311.13473684210499</v>
      </c>
      <c r="H99" s="41">
        <v>292.45342176665702</v>
      </c>
      <c r="I99" s="42">
        <v>325.40126331468946</v>
      </c>
    </row>
    <row r="100" spans="2:9" x14ac:dyDescent="0.2">
      <c r="B100" s="39">
        <v>6110</v>
      </c>
      <c r="C100" s="40">
        <v>84</v>
      </c>
      <c r="D100" s="40" t="s">
        <v>108</v>
      </c>
      <c r="E100" s="41">
        <v>313.60278537252202</v>
      </c>
      <c r="F100" s="41">
        <v>327.54920257889398</v>
      </c>
      <c r="G100" s="41">
        <v>327.03628827609498</v>
      </c>
      <c r="H100" s="41">
        <v>358.36114169560398</v>
      </c>
      <c r="I100" s="42">
        <v>331.63735448077875</v>
      </c>
    </row>
    <row r="101" spans="2:9" x14ac:dyDescent="0.2">
      <c r="B101" s="39">
        <v>6235</v>
      </c>
      <c r="C101" s="40">
        <v>95</v>
      </c>
      <c r="D101" s="40" t="s">
        <v>105</v>
      </c>
      <c r="E101" s="41">
        <v>330.67803184973502</v>
      </c>
      <c r="F101" s="41">
        <v>324.89993784959597</v>
      </c>
      <c r="G101" s="41">
        <v>330.87905236907699</v>
      </c>
      <c r="H101" s="41">
        <v>379.42445141065798</v>
      </c>
      <c r="I101" s="42">
        <v>341.47036836976645</v>
      </c>
    </row>
    <row r="102" spans="2:9" x14ac:dyDescent="0.2">
      <c r="B102" s="39">
        <v>6197</v>
      </c>
      <c r="C102" s="40">
        <v>69</v>
      </c>
      <c r="D102" s="40" t="s">
        <v>106</v>
      </c>
      <c r="E102" s="41">
        <v>379.98567335243598</v>
      </c>
      <c r="F102" s="41">
        <v>370.658203125</v>
      </c>
      <c r="G102" s="41">
        <v>342.10843373493998</v>
      </c>
      <c r="H102" s="41">
        <v>321.92402464065702</v>
      </c>
      <c r="I102" s="42">
        <v>353.66908371325826</v>
      </c>
    </row>
    <row r="103" spans="2:9" x14ac:dyDescent="0.2">
      <c r="B103" s="39">
        <v>6202</v>
      </c>
      <c r="C103" s="40">
        <v>74</v>
      </c>
      <c r="D103" s="40" t="s">
        <v>107</v>
      </c>
      <c r="E103" s="41">
        <v>372.688553166764</v>
      </c>
      <c r="F103" s="41">
        <v>378.61502620850302</v>
      </c>
      <c r="G103" s="41">
        <v>342.84583821805398</v>
      </c>
      <c r="H103" s="41">
        <v>334.56120638675299</v>
      </c>
      <c r="I103" s="42">
        <v>357.17765599501848</v>
      </c>
    </row>
    <row r="104" spans="2:9" x14ac:dyDescent="0.2">
      <c r="B104" s="39">
        <v>6246</v>
      </c>
      <c r="C104" s="40">
        <v>106</v>
      </c>
      <c r="D104" s="40" t="s">
        <v>109</v>
      </c>
      <c r="E104" s="41">
        <v>401.81085892300899</v>
      </c>
      <c r="F104" s="41">
        <v>397.13157126168198</v>
      </c>
      <c r="G104" s="41">
        <v>373.63772241992899</v>
      </c>
      <c r="H104" s="41">
        <v>370.46077885952701</v>
      </c>
      <c r="I104" s="42">
        <v>385.76023286603669</v>
      </c>
    </row>
    <row r="105" spans="2:9" x14ac:dyDescent="0.2">
      <c r="B105" s="39">
        <v>6140</v>
      </c>
      <c r="C105" s="40">
        <v>140</v>
      </c>
      <c r="D105" s="40" t="s">
        <v>110</v>
      </c>
      <c r="E105" s="41">
        <v>488.673215717723</v>
      </c>
      <c r="F105" s="41">
        <v>412.51283401342602</v>
      </c>
      <c r="G105" s="41">
        <v>369.87188106011598</v>
      </c>
      <c r="H105" s="41">
        <v>296.91701560715597</v>
      </c>
      <c r="I105" s="42">
        <v>391.99373659960526</v>
      </c>
    </row>
    <row r="106" spans="2:9" x14ac:dyDescent="0.2">
      <c r="B106" s="39">
        <v>6131</v>
      </c>
      <c r="C106" s="40">
        <v>132</v>
      </c>
      <c r="D106" s="40" t="s">
        <v>111</v>
      </c>
      <c r="E106" s="41">
        <v>307.93934740882901</v>
      </c>
      <c r="F106" s="41">
        <v>395.04468004543702</v>
      </c>
      <c r="G106" s="41">
        <v>440.98324022346401</v>
      </c>
      <c r="H106" s="41">
        <v>432.80735294117699</v>
      </c>
      <c r="I106" s="42">
        <v>394.19365515472674</v>
      </c>
    </row>
    <row r="107" spans="2:9" x14ac:dyDescent="0.2">
      <c r="B107" s="39">
        <v>6232</v>
      </c>
      <c r="C107" s="40">
        <v>92</v>
      </c>
      <c r="D107" s="40" t="s">
        <v>114</v>
      </c>
      <c r="E107" s="41">
        <v>370.01638864501001</v>
      </c>
      <c r="F107" s="41">
        <v>419.08160322952699</v>
      </c>
      <c r="G107" s="41">
        <v>412.48131951706398</v>
      </c>
      <c r="H107" s="41">
        <v>399.97659273242101</v>
      </c>
      <c r="I107" s="42">
        <v>400.38897603100554</v>
      </c>
    </row>
    <row r="108" spans="2:9" x14ac:dyDescent="0.2">
      <c r="B108" s="39">
        <v>6215</v>
      </c>
      <c r="C108" s="40">
        <v>153</v>
      </c>
      <c r="D108" s="40" t="s">
        <v>112</v>
      </c>
      <c r="E108" s="41">
        <v>406.75947005038302</v>
      </c>
      <c r="F108" s="41">
        <v>434.142461197339</v>
      </c>
      <c r="G108" s="41">
        <v>390.51653426935201</v>
      </c>
      <c r="H108" s="41">
        <v>405.68842455621302</v>
      </c>
      <c r="I108" s="44">
        <v>409.27672251832178</v>
      </c>
    </row>
    <row r="109" spans="2:9" x14ac:dyDescent="0.2">
      <c r="B109" s="39">
        <v>6133</v>
      </c>
      <c r="C109" s="40">
        <v>134</v>
      </c>
      <c r="D109" s="40" t="s">
        <v>120</v>
      </c>
      <c r="E109" s="41">
        <v>422.76800909768201</v>
      </c>
      <c r="F109" s="41">
        <v>414.46501564733597</v>
      </c>
      <c r="G109" s="41">
        <v>406.322907893729</v>
      </c>
      <c r="H109" s="41">
        <v>403.39689680149399</v>
      </c>
      <c r="I109" s="42">
        <v>411.73820736006024</v>
      </c>
    </row>
    <row r="110" spans="2:9" x14ac:dyDescent="0.2">
      <c r="B110" s="39">
        <v>6211</v>
      </c>
      <c r="C110" s="40">
        <v>149</v>
      </c>
      <c r="D110" s="40" t="s">
        <v>115</v>
      </c>
      <c r="E110" s="41">
        <v>413.66084558823502</v>
      </c>
      <c r="F110" s="41">
        <v>450.50466045272998</v>
      </c>
      <c r="G110" s="41">
        <v>456.80025773195899</v>
      </c>
      <c r="H110" s="41">
        <v>531.409317803661</v>
      </c>
      <c r="I110" s="42">
        <v>463.09377039414625</v>
      </c>
    </row>
    <row r="111" spans="2:9" x14ac:dyDescent="0.2">
      <c r="B111" s="39">
        <v>6021</v>
      </c>
      <c r="C111" s="40">
        <v>127</v>
      </c>
      <c r="D111" s="40" t="s">
        <v>117</v>
      </c>
      <c r="E111" s="41">
        <v>504.251446032959</v>
      </c>
      <c r="F111" s="41">
        <v>512.99676130843102</v>
      </c>
      <c r="G111" s="41">
        <v>457.91357370095398</v>
      </c>
      <c r="H111" s="41">
        <v>462.909298227428</v>
      </c>
      <c r="I111" s="42">
        <v>484.51776981744302</v>
      </c>
    </row>
    <row r="112" spans="2:9" x14ac:dyDescent="0.2">
      <c r="B112" s="39">
        <v>6194</v>
      </c>
      <c r="C112" s="40">
        <v>66</v>
      </c>
      <c r="D112" s="40" t="s">
        <v>118</v>
      </c>
      <c r="E112" s="41">
        <v>540.11070110701098</v>
      </c>
      <c r="F112" s="41">
        <v>467.95727136431799</v>
      </c>
      <c r="G112" s="41">
        <v>480.84</v>
      </c>
      <c r="H112" s="41">
        <v>492.465361445783</v>
      </c>
      <c r="I112" s="42">
        <v>495.34333347927799</v>
      </c>
    </row>
    <row r="113" spans="2:9" x14ac:dyDescent="0.2">
      <c r="B113" s="39">
        <v>6141</v>
      </c>
      <c r="C113" s="40">
        <v>141</v>
      </c>
      <c r="D113" s="40" t="s">
        <v>13</v>
      </c>
      <c r="E113" s="41">
        <v>526.22103853412102</v>
      </c>
      <c r="F113" s="41">
        <v>535.47566802335905</v>
      </c>
      <c r="G113" s="41">
        <v>478.671554760118</v>
      </c>
      <c r="H113" s="41">
        <v>523.89505686296604</v>
      </c>
      <c r="I113" s="42">
        <v>516.06582954514101</v>
      </c>
    </row>
    <row r="114" spans="2:9" x14ac:dyDescent="0.2">
      <c r="B114" s="39">
        <v>6116</v>
      </c>
      <c r="C114" s="40">
        <v>90</v>
      </c>
      <c r="D114" s="40" t="s">
        <v>119</v>
      </c>
      <c r="E114" s="41">
        <v>589.752972972973</v>
      </c>
      <c r="F114" s="41">
        <v>575.43356643356606</v>
      </c>
      <c r="G114" s="41">
        <v>594.62036055143199</v>
      </c>
      <c r="H114" s="41">
        <v>667.50233766233805</v>
      </c>
      <c r="I114" s="42">
        <v>606.82730940507724</v>
      </c>
    </row>
    <row r="115" spans="2:9" x14ac:dyDescent="0.2">
      <c r="B115" s="39">
        <v>6220</v>
      </c>
      <c r="C115" s="40">
        <v>158</v>
      </c>
      <c r="D115" s="40" t="s">
        <v>121</v>
      </c>
      <c r="E115" s="41">
        <v>566.86797752809002</v>
      </c>
      <c r="F115" s="41">
        <v>589.52938496583101</v>
      </c>
      <c r="G115" s="41">
        <v>676.693741677763</v>
      </c>
      <c r="H115" s="41">
        <v>686.32460732984305</v>
      </c>
      <c r="I115" s="42">
        <v>629.85392787538171</v>
      </c>
    </row>
    <row r="116" spans="2:9" x14ac:dyDescent="0.2">
      <c r="B116" s="39">
        <v>6004</v>
      </c>
      <c r="C116" s="40">
        <v>35</v>
      </c>
      <c r="D116" s="40" t="s">
        <v>11</v>
      </c>
      <c r="E116" s="41">
        <v>742.064705882353</v>
      </c>
      <c r="F116" s="41">
        <v>698.94444444444503</v>
      </c>
      <c r="G116" s="41">
        <v>574.37007874015796</v>
      </c>
      <c r="H116" s="41">
        <v>514.865745310958</v>
      </c>
      <c r="I116" s="42">
        <v>632.56124359447858</v>
      </c>
    </row>
    <row r="117" spans="2:9" x14ac:dyDescent="0.2">
      <c r="B117" s="39">
        <v>6281</v>
      </c>
      <c r="C117" s="40">
        <v>43</v>
      </c>
      <c r="D117" s="40" t="s">
        <v>15</v>
      </c>
      <c r="E117" s="41">
        <v>635.52384615384597</v>
      </c>
      <c r="F117" s="41">
        <v>648.26551373346899</v>
      </c>
      <c r="G117" s="41">
        <v>663.112121212121</v>
      </c>
      <c r="H117" s="41">
        <v>672.34647250815999</v>
      </c>
      <c r="I117" s="42">
        <v>654.81198840189893</v>
      </c>
    </row>
    <row r="118" spans="2:9" x14ac:dyDescent="0.2">
      <c r="B118" s="39">
        <v>6217</v>
      </c>
      <c r="C118" s="40">
        <v>155</v>
      </c>
      <c r="D118" s="40" t="s">
        <v>25</v>
      </c>
      <c r="E118" s="41">
        <v>661.55420353982299</v>
      </c>
      <c r="F118" s="41">
        <v>717.34339069937801</v>
      </c>
      <c r="G118" s="41">
        <v>733.83980193694003</v>
      </c>
      <c r="H118" s="41">
        <v>680.96065000364399</v>
      </c>
      <c r="I118" s="42">
        <v>698.4245115449462</v>
      </c>
    </row>
    <row r="119" spans="2:9" x14ac:dyDescent="0.2">
      <c r="B119" s="39">
        <v>6219</v>
      </c>
      <c r="C119" s="40">
        <v>157</v>
      </c>
      <c r="D119" s="40" t="s">
        <v>17</v>
      </c>
      <c r="E119" s="41">
        <v>766.97144368059196</v>
      </c>
      <c r="F119" s="41">
        <v>785.04316292234205</v>
      </c>
      <c r="G119" s="41">
        <v>736.18205944798297</v>
      </c>
      <c r="H119" s="41">
        <v>676.38759964570397</v>
      </c>
      <c r="I119" s="42">
        <v>741.14606642415526</v>
      </c>
    </row>
    <row r="120" spans="2:9" x14ac:dyDescent="0.2">
      <c r="B120" s="39">
        <v>6238</v>
      </c>
      <c r="C120" s="40">
        <v>98</v>
      </c>
      <c r="D120" s="40" t="s">
        <v>19</v>
      </c>
      <c r="E120" s="41">
        <v>674.77444570778903</v>
      </c>
      <c r="F120" s="41">
        <v>715.21185372005004</v>
      </c>
      <c r="G120" s="41">
        <v>785.84378453038698</v>
      </c>
      <c r="H120" s="41">
        <v>798.83539603960401</v>
      </c>
      <c r="I120" s="42">
        <v>743.66636999945752</v>
      </c>
    </row>
    <row r="121" spans="2:9" x14ac:dyDescent="0.2">
      <c r="B121" s="39">
        <v>6191</v>
      </c>
      <c r="C121" s="40">
        <v>63</v>
      </c>
      <c r="D121" s="40" t="s">
        <v>21</v>
      </c>
      <c r="E121" s="41">
        <v>733.478468899522</v>
      </c>
      <c r="F121" s="41">
        <v>750.02722904431403</v>
      </c>
      <c r="G121" s="41">
        <v>749.35061464457499</v>
      </c>
      <c r="H121" s="41">
        <v>749.44527098830997</v>
      </c>
      <c r="I121" s="42">
        <v>745.57539589418025</v>
      </c>
    </row>
    <row r="122" spans="2:9" x14ac:dyDescent="0.2">
      <c r="B122" s="39">
        <v>6101</v>
      </c>
      <c r="C122" s="40">
        <v>75</v>
      </c>
      <c r="D122" s="40" t="s">
        <v>23</v>
      </c>
      <c r="E122" s="41">
        <v>741.94153052450599</v>
      </c>
      <c r="F122" s="41">
        <v>788.96618985695704</v>
      </c>
      <c r="G122" s="41">
        <v>750.37282850779502</v>
      </c>
      <c r="H122" s="41">
        <v>706.75453720508199</v>
      </c>
      <c r="I122" s="42">
        <v>747.00877152358498</v>
      </c>
    </row>
    <row r="123" spans="2:9" x14ac:dyDescent="0.2">
      <c r="B123" s="39">
        <v>6212</v>
      </c>
      <c r="C123" s="40">
        <v>150</v>
      </c>
      <c r="D123" s="40" t="s">
        <v>27</v>
      </c>
      <c r="E123" s="41">
        <v>724.23796892762402</v>
      </c>
      <c r="F123" s="41">
        <v>794.57727775728495</v>
      </c>
      <c r="G123" s="41">
        <v>850.05907473309605</v>
      </c>
      <c r="H123" s="41">
        <v>873.60701995870602</v>
      </c>
      <c r="I123" s="42">
        <v>810.62033534417776</v>
      </c>
    </row>
    <row r="124" spans="2:9" x14ac:dyDescent="0.2">
      <c r="B124" s="39">
        <v>6117</v>
      </c>
      <c r="C124" s="40">
        <v>82</v>
      </c>
      <c r="D124" s="40" t="s">
        <v>29</v>
      </c>
      <c r="E124" s="41">
        <v>807.40348101265795</v>
      </c>
      <c r="F124" s="41">
        <v>795.84928229665104</v>
      </c>
      <c r="G124" s="41">
        <v>857.26256983240205</v>
      </c>
      <c r="H124" s="41">
        <v>840.822580645161</v>
      </c>
      <c r="I124" s="42">
        <v>825.33447844671809</v>
      </c>
    </row>
    <row r="125" spans="2:9" ht="14.25" customHeight="1" x14ac:dyDescent="0.2">
      <c r="B125" s="39">
        <v>6031</v>
      </c>
      <c r="C125" s="40">
        <v>143</v>
      </c>
      <c r="D125" s="40" t="s">
        <v>122</v>
      </c>
      <c r="E125" s="41">
        <v>-1133.7405097277899</v>
      </c>
      <c r="F125" s="65" t="s">
        <v>135</v>
      </c>
      <c r="G125" s="65"/>
      <c r="H125" s="65"/>
      <c r="I125" s="66"/>
    </row>
    <row r="126" spans="2:9" ht="15" customHeight="1" x14ac:dyDescent="0.2">
      <c r="B126" s="39">
        <v>6036</v>
      </c>
      <c r="C126" s="40">
        <v>148</v>
      </c>
      <c r="D126" s="40" t="s">
        <v>123</v>
      </c>
      <c r="E126" s="41">
        <v>440.59756097561001</v>
      </c>
      <c r="F126" s="67"/>
      <c r="G126" s="67"/>
      <c r="H126" s="67"/>
      <c r="I126" s="68"/>
    </row>
    <row r="127" spans="2:9" ht="14.25" customHeight="1" x14ac:dyDescent="0.2">
      <c r="B127" s="39">
        <v>6249</v>
      </c>
      <c r="C127" s="40">
        <v>109</v>
      </c>
      <c r="D127" s="40" t="s">
        <v>124</v>
      </c>
      <c r="E127" s="41">
        <v>-57.370621775726299</v>
      </c>
      <c r="F127" s="65" t="s">
        <v>136</v>
      </c>
      <c r="G127" s="65"/>
      <c r="H127" s="65"/>
      <c r="I127" s="66"/>
    </row>
    <row r="128" spans="2:9" ht="15" customHeight="1" x14ac:dyDescent="0.2">
      <c r="B128" s="39">
        <v>6250</v>
      </c>
      <c r="C128" s="40">
        <v>110</v>
      </c>
      <c r="D128" s="40" t="s">
        <v>125</v>
      </c>
      <c r="E128" s="41">
        <v>92.720310765815796</v>
      </c>
      <c r="F128" s="67"/>
      <c r="G128" s="67"/>
      <c r="H128" s="67"/>
      <c r="I128" s="68"/>
    </row>
    <row r="129" spans="2:9" x14ac:dyDescent="0.2">
      <c r="B129" s="39">
        <v>6241</v>
      </c>
      <c r="C129" s="40">
        <v>101</v>
      </c>
      <c r="D129" s="40" t="s">
        <v>126</v>
      </c>
      <c r="E129" s="41">
        <v>510.31895910780702</v>
      </c>
      <c r="F129" s="69"/>
      <c r="G129" s="69"/>
      <c r="H129" s="69"/>
      <c r="I129" s="70"/>
    </row>
    <row r="130" spans="2:9" x14ac:dyDescent="0.2">
      <c r="B130" s="45">
        <v>6132</v>
      </c>
      <c r="C130" s="46">
        <v>133</v>
      </c>
      <c r="D130" s="46" t="s">
        <v>127</v>
      </c>
      <c r="E130" s="47">
        <v>618.48792656156502</v>
      </c>
      <c r="F130" s="5" t="s">
        <v>137</v>
      </c>
      <c r="G130" s="5"/>
      <c r="H130" s="5"/>
      <c r="I130" s="6"/>
    </row>
    <row r="131" spans="2:9" x14ac:dyDescent="0.2">
      <c r="B131" s="55"/>
      <c r="C131" s="55"/>
      <c r="D131" s="55"/>
      <c r="E131" s="55"/>
      <c r="F131" s="55"/>
      <c r="G131" s="55"/>
      <c r="H131" s="55"/>
      <c r="I131" s="55"/>
    </row>
  </sheetData>
  <mergeCells count="2">
    <mergeCell ref="F125:I126"/>
    <mergeCell ref="F127:I129"/>
  </mergeCells>
  <pageMargins left="0.70866141732283472" right="0.70866141732283472" top="0.74803149606299213" bottom="0.74803149606299213" header="0.31496062992125984" footer="0.31496062992125984"/>
  <pageSetup fitToHeight="0" orientation="portrait" r:id="rId1"/>
  <headerFooter>
    <oddFooter>&amp;L&amp;"Arial Narrow,Normal"&amp;8Dritter Bericht zur Evaluation der Wirksamkeit des interkommunalen Finanzausgleichs 2020–2023: Anhänge&amp;R&amp;"Arial Narrow,Normal"&amp;8&amp;P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J132"/>
  <sheetViews>
    <sheetView showGridLines="0" workbookViewId="0">
      <pane xSplit="4" ySplit="4" topLeftCell="E116" activePane="bottomRight" state="frozen"/>
      <selection activeCell="M116" sqref="M116"/>
      <selection pane="topRight" activeCell="M116" sqref="M116"/>
      <selection pane="bottomLeft" activeCell="M116" sqref="M116"/>
      <selection pane="bottomRight" activeCell="G32" sqref="G32"/>
    </sheetView>
  </sheetViews>
  <sheetFormatPr baseColWidth="10" defaultRowHeight="15" x14ac:dyDescent="0.25"/>
  <cols>
    <col min="1" max="1" width="8.140625" customWidth="1"/>
    <col min="2" max="2" width="5.28515625" customWidth="1"/>
    <col min="3" max="3" width="4" bestFit="1" customWidth="1"/>
    <col min="4" max="4" width="18.28515625" bestFit="1" customWidth="1"/>
  </cols>
  <sheetData>
    <row r="1" spans="2:10" x14ac:dyDescent="0.25">
      <c r="B1" s="13" t="s">
        <v>144</v>
      </c>
    </row>
    <row r="2" spans="2:10" ht="29.1" customHeight="1" thickBot="1" x14ac:dyDescent="0.3">
      <c r="B2" s="23" t="s">
        <v>145</v>
      </c>
      <c r="C2" s="24" t="s">
        <v>138</v>
      </c>
      <c r="D2" s="48" t="s">
        <v>132</v>
      </c>
      <c r="E2" s="25" t="s">
        <v>129</v>
      </c>
      <c r="F2" s="26" t="s">
        <v>130</v>
      </c>
      <c r="G2" s="27" t="s">
        <v>131</v>
      </c>
      <c r="H2" s="28" t="s">
        <v>128</v>
      </c>
      <c r="I2" s="29" t="s">
        <v>134</v>
      </c>
      <c r="J2" s="12"/>
    </row>
    <row r="3" spans="2:10" ht="15.75" thickBot="1" x14ac:dyDescent="0.3">
      <c r="B3" s="30"/>
      <c r="C3" s="31"/>
      <c r="D3" s="49" t="s">
        <v>139</v>
      </c>
      <c r="E3" s="33">
        <v>27572088</v>
      </c>
      <c r="F3" s="33">
        <v>27402571</v>
      </c>
      <c r="G3" s="33">
        <v>27436840</v>
      </c>
      <c r="H3" s="33">
        <v>28115015</v>
      </c>
      <c r="I3" s="34">
        <v>27797146.166666664</v>
      </c>
      <c r="J3" s="3"/>
    </row>
    <row r="4" spans="2:10" ht="15.75" thickBot="1" x14ac:dyDescent="0.3">
      <c r="B4" s="30"/>
      <c r="C4" s="31"/>
      <c r="D4" s="49" t="s">
        <v>140</v>
      </c>
      <c r="E4" s="33">
        <v>40074454</v>
      </c>
      <c r="F4" s="33">
        <v>39160207</v>
      </c>
      <c r="G4" s="33">
        <v>38878658</v>
      </c>
      <c r="H4" s="33">
        <v>39505505</v>
      </c>
      <c r="I4" s="34">
        <v>38762622.5</v>
      </c>
      <c r="J4" s="12"/>
    </row>
    <row r="5" spans="2:10" x14ac:dyDescent="0.25">
      <c r="B5" s="35">
        <v>6037</v>
      </c>
      <c r="C5" s="36">
        <v>143</v>
      </c>
      <c r="D5" s="36" t="s">
        <v>2</v>
      </c>
      <c r="E5" s="50"/>
      <c r="F5" s="37">
        <v>-9159301</v>
      </c>
      <c r="G5" s="37">
        <v>-10187883</v>
      </c>
      <c r="H5" s="37">
        <v>-10396705</v>
      </c>
      <c r="I5" s="38">
        <v>-9914629.666666666</v>
      </c>
      <c r="J5" s="12"/>
    </row>
    <row r="6" spans="2:10" x14ac:dyDescent="0.25">
      <c r="B6" s="39">
        <v>6253</v>
      </c>
      <c r="C6" s="40">
        <v>104</v>
      </c>
      <c r="D6" s="40" t="s">
        <v>14</v>
      </c>
      <c r="E6" s="41">
        <v>-3616262</v>
      </c>
      <c r="F6" s="41">
        <v>-3705981</v>
      </c>
      <c r="G6" s="41">
        <v>-3650662</v>
      </c>
      <c r="H6" s="41">
        <v>-3670089</v>
      </c>
      <c r="I6" s="42">
        <v>-3660748.5</v>
      </c>
      <c r="J6" s="12"/>
    </row>
    <row r="7" spans="2:10" x14ac:dyDescent="0.25">
      <c r="B7" s="39">
        <v>6240</v>
      </c>
      <c r="C7" s="40">
        <v>100</v>
      </c>
      <c r="D7" s="40" t="s">
        <v>4</v>
      </c>
      <c r="E7" s="41">
        <v>-3167328</v>
      </c>
      <c r="F7" s="41">
        <v>-3424845</v>
      </c>
      <c r="G7" s="41">
        <v>-3543147</v>
      </c>
      <c r="H7" s="41">
        <v>-3559535</v>
      </c>
      <c r="I7" s="42">
        <v>-3423713.75</v>
      </c>
      <c r="J7" s="12"/>
    </row>
    <row r="8" spans="2:10" x14ac:dyDescent="0.25">
      <c r="B8" s="39">
        <v>6300</v>
      </c>
      <c r="C8" s="40">
        <v>62</v>
      </c>
      <c r="D8" s="40" t="s">
        <v>8</v>
      </c>
      <c r="E8" s="41">
        <v>-2724828</v>
      </c>
      <c r="F8" s="41">
        <v>-2867232</v>
      </c>
      <c r="G8" s="41">
        <v>-3028419</v>
      </c>
      <c r="H8" s="41">
        <v>-3281226</v>
      </c>
      <c r="I8" s="42">
        <v>-2975426.25</v>
      </c>
      <c r="J8" s="12"/>
    </row>
    <row r="9" spans="2:10" x14ac:dyDescent="0.25">
      <c r="B9" s="39">
        <v>6136</v>
      </c>
      <c r="C9" s="40">
        <v>138</v>
      </c>
      <c r="D9" s="40" t="s">
        <v>44</v>
      </c>
      <c r="E9" s="41">
        <v>-2222560</v>
      </c>
      <c r="F9" s="41">
        <v>-1668407</v>
      </c>
      <c r="G9" s="41">
        <v>-95389</v>
      </c>
      <c r="H9" s="41">
        <v>133</v>
      </c>
      <c r="I9" s="42">
        <v>-996555.75</v>
      </c>
      <c r="J9" s="12"/>
    </row>
    <row r="10" spans="2:10" x14ac:dyDescent="0.25">
      <c r="B10" s="39">
        <v>6252</v>
      </c>
      <c r="C10" s="40">
        <v>111</v>
      </c>
      <c r="D10" s="40" t="s">
        <v>18</v>
      </c>
      <c r="E10" s="41">
        <v>-860627</v>
      </c>
      <c r="F10" s="41">
        <v>-863215</v>
      </c>
      <c r="G10" s="41">
        <v>-899316</v>
      </c>
      <c r="H10" s="41">
        <v>-902345</v>
      </c>
      <c r="I10" s="42">
        <v>-881375.75</v>
      </c>
      <c r="J10" s="12"/>
    </row>
    <row r="11" spans="2:10" x14ac:dyDescent="0.25">
      <c r="B11" s="39">
        <v>6297</v>
      </c>
      <c r="C11" s="40">
        <v>59</v>
      </c>
      <c r="D11" s="40" t="s">
        <v>40</v>
      </c>
      <c r="E11" s="41">
        <v>-790336</v>
      </c>
      <c r="F11" s="41">
        <v>-917423</v>
      </c>
      <c r="G11" s="41">
        <v>-882678</v>
      </c>
      <c r="H11" s="41">
        <v>-866599</v>
      </c>
      <c r="I11" s="42">
        <v>-864259</v>
      </c>
      <c r="J11" s="12"/>
    </row>
    <row r="12" spans="2:10" x14ac:dyDescent="0.25">
      <c r="B12" s="39">
        <v>6084</v>
      </c>
      <c r="C12" s="40">
        <v>115</v>
      </c>
      <c r="D12" s="40" t="s">
        <v>12</v>
      </c>
      <c r="E12" s="41">
        <v>-558295</v>
      </c>
      <c r="F12" s="41">
        <v>-554174</v>
      </c>
      <c r="G12" s="41">
        <v>-539942</v>
      </c>
      <c r="H12" s="41">
        <v>-560542</v>
      </c>
      <c r="I12" s="42">
        <v>-553238.25</v>
      </c>
      <c r="J12" s="12"/>
    </row>
    <row r="13" spans="2:10" x14ac:dyDescent="0.25">
      <c r="B13" s="39">
        <v>6151</v>
      </c>
      <c r="C13" s="40">
        <v>159</v>
      </c>
      <c r="D13" s="40" t="s">
        <v>20</v>
      </c>
      <c r="E13" s="41">
        <v>-414968</v>
      </c>
      <c r="F13" s="41">
        <v>-424764</v>
      </c>
      <c r="G13" s="41">
        <v>-395608</v>
      </c>
      <c r="H13" s="41">
        <v>-411465</v>
      </c>
      <c r="I13" s="42">
        <v>-411701.25</v>
      </c>
      <c r="J13" s="12"/>
    </row>
    <row r="14" spans="2:10" x14ac:dyDescent="0.25">
      <c r="B14" s="39">
        <v>6214</v>
      </c>
      <c r="C14" s="40">
        <v>152</v>
      </c>
      <c r="D14" s="40" t="s">
        <v>3</v>
      </c>
      <c r="E14" s="41">
        <v>-396138</v>
      </c>
      <c r="F14" s="41">
        <v>-384385</v>
      </c>
      <c r="G14" s="41">
        <v>-404608</v>
      </c>
      <c r="H14" s="41">
        <v>-394237</v>
      </c>
      <c r="I14" s="42">
        <v>-394842</v>
      </c>
      <c r="J14" s="12"/>
    </row>
    <row r="15" spans="2:10" x14ac:dyDescent="0.25">
      <c r="B15" s="39">
        <v>6024</v>
      </c>
      <c r="C15" s="40">
        <v>130</v>
      </c>
      <c r="D15" s="40" t="s">
        <v>43</v>
      </c>
      <c r="E15" s="41">
        <v>-379818</v>
      </c>
      <c r="F15" s="41">
        <v>-374362</v>
      </c>
      <c r="G15" s="41">
        <v>-362435</v>
      </c>
      <c r="H15" s="41">
        <v>-428714</v>
      </c>
      <c r="I15" s="42">
        <v>-386332.25</v>
      </c>
      <c r="J15" s="12"/>
    </row>
    <row r="16" spans="2:10" x14ac:dyDescent="0.25">
      <c r="B16" s="39">
        <v>6290</v>
      </c>
      <c r="C16" s="40">
        <v>52</v>
      </c>
      <c r="D16" s="40" t="s">
        <v>32</v>
      </c>
      <c r="E16" s="41">
        <v>-260875</v>
      </c>
      <c r="F16" s="41">
        <v>-320877</v>
      </c>
      <c r="G16" s="41">
        <v>-370555</v>
      </c>
      <c r="H16" s="41">
        <v>-358275</v>
      </c>
      <c r="I16" s="42">
        <v>-327645.5</v>
      </c>
      <c r="J16" s="12"/>
    </row>
    <row r="17" spans="1:10" x14ac:dyDescent="0.25">
      <c r="B17" s="39">
        <v>6083</v>
      </c>
      <c r="C17" s="40">
        <v>114</v>
      </c>
      <c r="D17" s="40" t="s">
        <v>34</v>
      </c>
      <c r="E17" s="41">
        <v>-266683</v>
      </c>
      <c r="F17" s="41">
        <v>-310102</v>
      </c>
      <c r="G17" s="41">
        <v>-311439</v>
      </c>
      <c r="H17" s="41">
        <v>-336480</v>
      </c>
      <c r="I17" s="42">
        <v>-306176</v>
      </c>
      <c r="J17" s="12"/>
    </row>
    <row r="18" spans="1:10" x14ac:dyDescent="0.25">
      <c r="B18" s="39">
        <v>6239</v>
      </c>
      <c r="C18" s="40">
        <v>99</v>
      </c>
      <c r="D18" s="40" t="s">
        <v>9</v>
      </c>
      <c r="E18" s="41">
        <v>-265486</v>
      </c>
      <c r="F18" s="41">
        <v>-274089</v>
      </c>
      <c r="G18" s="41">
        <v>-278364</v>
      </c>
      <c r="H18" s="41">
        <v>-269950</v>
      </c>
      <c r="I18" s="42">
        <v>-271972.25</v>
      </c>
      <c r="J18" s="12"/>
    </row>
    <row r="19" spans="1:10" x14ac:dyDescent="0.25">
      <c r="B19" s="39">
        <v>6282</v>
      </c>
      <c r="C19" s="40">
        <v>44</v>
      </c>
      <c r="D19" s="40" t="s">
        <v>1</v>
      </c>
      <c r="E19" s="41">
        <v>-245510</v>
      </c>
      <c r="F19" s="41">
        <v>-235774</v>
      </c>
      <c r="G19" s="41">
        <v>-235580</v>
      </c>
      <c r="H19" s="41">
        <v>-250993</v>
      </c>
      <c r="I19" s="42">
        <v>-241964.25</v>
      </c>
      <c r="J19" s="12"/>
    </row>
    <row r="20" spans="1:10" x14ac:dyDescent="0.25">
      <c r="B20" s="39">
        <v>6058</v>
      </c>
      <c r="C20" s="40">
        <v>8</v>
      </c>
      <c r="D20" s="40" t="s">
        <v>6</v>
      </c>
      <c r="E20" s="41">
        <v>-181507</v>
      </c>
      <c r="F20" s="41">
        <v>-208022</v>
      </c>
      <c r="G20" s="41">
        <v>-233317</v>
      </c>
      <c r="H20" s="41">
        <v>-244574</v>
      </c>
      <c r="I20" s="42">
        <v>-216855</v>
      </c>
      <c r="J20" s="12"/>
    </row>
    <row r="21" spans="1:10" x14ac:dyDescent="0.25">
      <c r="B21" s="39">
        <v>6011</v>
      </c>
      <c r="C21" s="40">
        <v>42</v>
      </c>
      <c r="D21" s="40" t="s">
        <v>0</v>
      </c>
      <c r="E21" s="41">
        <v>-209116</v>
      </c>
      <c r="F21" s="41">
        <v>-187835</v>
      </c>
      <c r="G21" s="41">
        <v>-203069</v>
      </c>
      <c r="H21" s="41">
        <v>-214915</v>
      </c>
      <c r="I21" s="42">
        <v>-203733.75</v>
      </c>
      <c r="J21" s="12"/>
    </row>
    <row r="22" spans="1:10" x14ac:dyDescent="0.25">
      <c r="B22" s="39">
        <v>6173</v>
      </c>
      <c r="C22" s="40">
        <v>24</v>
      </c>
      <c r="D22" s="40" t="s">
        <v>33</v>
      </c>
      <c r="E22" s="41">
        <v>-178141</v>
      </c>
      <c r="F22" s="41">
        <v>-190832</v>
      </c>
      <c r="G22" s="41">
        <v>-194729</v>
      </c>
      <c r="H22" s="41">
        <v>-193790</v>
      </c>
      <c r="I22" s="42">
        <v>-189373</v>
      </c>
      <c r="J22" s="12"/>
    </row>
    <row r="23" spans="1:10" x14ac:dyDescent="0.25">
      <c r="B23" s="39">
        <v>6181</v>
      </c>
      <c r="C23" s="40">
        <v>31</v>
      </c>
      <c r="D23" s="40" t="s">
        <v>22</v>
      </c>
      <c r="E23" s="41">
        <v>-134549</v>
      </c>
      <c r="F23" s="41">
        <v>-141164</v>
      </c>
      <c r="G23" s="41">
        <v>-118371</v>
      </c>
      <c r="H23" s="41">
        <v>-161067</v>
      </c>
      <c r="I23" s="42">
        <v>-138787.75</v>
      </c>
      <c r="J23" s="12"/>
    </row>
    <row r="24" spans="1:10" x14ac:dyDescent="0.25">
      <c r="A24" s="10"/>
      <c r="B24" s="39">
        <v>6142</v>
      </c>
      <c r="C24" s="40">
        <v>142</v>
      </c>
      <c r="D24" s="40" t="s">
        <v>5</v>
      </c>
      <c r="E24" s="41">
        <v>-119701</v>
      </c>
      <c r="F24" s="41">
        <v>-122720</v>
      </c>
      <c r="G24" s="41">
        <v>-135346</v>
      </c>
      <c r="H24" s="41">
        <v>-140989</v>
      </c>
      <c r="I24" s="42">
        <v>-129689</v>
      </c>
      <c r="J24" s="12"/>
    </row>
    <row r="25" spans="1:10" x14ac:dyDescent="0.25">
      <c r="B25" s="39">
        <v>6205</v>
      </c>
      <c r="C25" s="40">
        <v>22</v>
      </c>
      <c r="D25" s="40" t="s">
        <v>30</v>
      </c>
      <c r="E25" s="41">
        <v>-111351</v>
      </c>
      <c r="F25" s="41">
        <v>-108974</v>
      </c>
      <c r="G25" s="41">
        <v>-109352</v>
      </c>
      <c r="H25" s="41">
        <v>-128821</v>
      </c>
      <c r="I25" s="42">
        <v>-114624.5</v>
      </c>
    </row>
    <row r="26" spans="1:10" x14ac:dyDescent="0.25">
      <c r="B26" s="39">
        <v>6032</v>
      </c>
      <c r="C26" s="40">
        <v>144</v>
      </c>
      <c r="D26" s="40" t="s">
        <v>7</v>
      </c>
      <c r="E26" s="41">
        <v>-118424</v>
      </c>
      <c r="F26" s="41">
        <v>-98897</v>
      </c>
      <c r="G26" s="41">
        <v>-115121</v>
      </c>
      <c r="H26" s="41">
        <v>-118140</v>
      </c>
      <c r="I26" s="42">
        <v>-112645.5</v>
      </c>
    </row>
    <row r="27" spans="1:10" x14ac:dyDescent="0.25">
      <c r="B27" s="39">
        <v>6286</v>
      </c>
      <c r="C27" s="40">
        <v>48</v>
      </c>
      <c r="D27" s="40" t="s">
        <v>36</v>
      </c>
      <c r="E27" s="41">
        <v>-73636</v>
      </c>
      <c r="F27" s="41">
        <v>-95613</v>
      </c>
      <c r="G27" s="41">
        <v>-132207</v>
      </c>
      <c r="H27" s="41">
        <v>-134569</v>
      </c>
      <c r="I27" s="42">
        <v>-109006.25</v>
      </c>
    </row>
    <row r="28" spans="1:10" x14ac:dyDescent="0.25">
      <c r="B28" s="39">
        <v>6288</v>
      </c>
      <c r="C28" s="40">
        <v>50</v>
      </c>
      <c r="D28" s="40" t="s">
        <v>26</v>
      </c>
      <c r="E28" s="41">
        <v>-90699</v>
      </c>
      <c r="F28" s="41">
        <v>-94700</v>
      </c>
      <c r="G28" s="41">
        <v>-102441</v>
      </c>
      <c r="H28" s="41">
        <v>-116915</v>
      </c>
      <c r="I28" s="42">
        <v>-101188.75</v>
      </c>
    </row>
    <row r="29" spans="1:10" x14ac:dyDescent="0.25">
      <c r="B29" s="39">
        <v>6076</v>
      </c>
      <c r="C29" s="40">
        <v>15</v>
      </c>
      <c r="D29" s="40" t="s">
        <v>37</v>
      </c>
      <c r="E29" s="41">
        <v>-79840</v>
      </c>
      <c r="F29" s="41">
        <v>-90492</v>
      </c>
      <c r="G29" s="41">
        <v>-96375</v>
      </c>
      <c r="H29" s="41">
        <v>-134905</v>
      </c>
      <c r="I29" s="42">
        <v>-100403</v>
      </c>
    </row>
    <row r="30" spans="1:10" x14ac:dyDescent="0.25">
      <c r="B30" s="39">
        <v>6287</v>
      </c>
      <c r="C30" s="40">
        <v>49</v>
      </c>
      <c r="D30" s="40" t="s">
        <v>31</v>
      </c>
      <c r="E30" s="41">
        <v>-94031</v>
      </c>
      <c r="F30" s="41">
        <v>-96245</v>
      </c>
      <c r="G30" s="41">
        <v>-89216</v>
      </c>
      <c r="H30" s="41">
        <v>-111263</v>
      </c>
      <c r="I30" s="42">
        <v>-97688.75</v>
      </c>
    </row>
    <row r="31" spans="1:10" x14ac:dyDescent="0.25">
      <c r="B31" s="39">
        <v>6104</v>
      </c>
      <c r="C31" s="40">
        <v>78</v>
      </c>
      <c r="D31" s="40" t="s">
        <v>10</v>
      </c>
      <c r="E31" s="41">
        <v>-83623</v>
      </c>
      <c r="F31" s="41">
        <v>-84104</v>
      </c>
      <c r="G31" s="41">
        <v>-91720</v>
      </c>
      <c r="H31" s="41">
        <v>-94862</v>
      </c>
      <c r="I31" s="42">
        <v>-88577.25</v>
      </c>
    </row>
    <row r="32" spans="1:10" x14ac:dyDescent="0.25">
      <c r="B32" s="39">
        <v>6266</v>
      </c>
      <c r="C32" s="40">
        <v>125</v>
      </c>
      <c r="D32" s="40" t="s">
        <v>50</v>
      </c>
      <c r="E32" s="41">
        <v>-323223</v>
      </c>
      <c r="F32" s="41">
        <v>0</v>
      </c>
      <c r="G32" s="41">
        <v>-29051</v>
      </c>
      <c r="H32" s="41">
        <v>10</v>
      </c>
      <c r="I32" s="42">
        <v>-88066</v>
      </c>
    </row>
    <row r="33" spans="1:9" x14ac:dyDescent="0.25">
      <c r="B33" s="39">
        <v>6009</v>
      </c>
      <c r="C33" s="40">
        <v>40</v>
      </c>
      <c r="D33" s="40" t="s">
        <v>24</v>
      </c>
      <c r="E33" s="41">
        <v>-92796</v>
      </c>
      <c r="F33" s="41">
        <v>-83417</v>
      </c>
      <c r="G33" s="41">
        <v>-83728</v>
      </c>
      <c r="H33" s="41">
        <v>-89088</v>
      </c>
      <c r="I33" s="42">
        <v>-87257.25</v>
      </c>
    </row>
    <row r="34" spans="1:9" x14ac:dyDescent="0.25">
      <c r="B34" s="39">
        <v>6034</v>
      </c>
      <c r="C34" s="40">
        <v>146</v>
      </c>
      <c r="D34" s="40" t="s">
        <v>48</v>
      </c>
      <c r="E34" s="41">
        <v>11438</v>
      </c>
      <c r="F34" s="41">
        <v>69</v>
      </c>
      <c r="G34" s="41">
        <v>-143557</v>
      </c>
      <c r="H34" s="41">
        <v>-125144</v>
      </c>
      <c r="I34" s="42">
        <v>-64298.5</v>
      </c>
    </row>
    <row r="35" spans="1:9" x14ac:dyDescent="0.25">
      <c r="A35" s="10"/>
      <c r="B35" s="39">
        <v>6052</v>
      </c>
      <c r="C35" s="40">
        <v>2</v>
      </c>
      <c r="D35" s="40" t="s">
        <v>38</v>
      </c>
      <c r="E35" s="41">
        <v>-43944</v>
      </c>
      <c r="F35" s="41">
        <v>-55706</v>
      </c>
      <c r="G35" s="41">
        <v>-65934</v>
      </c>
      <c r="H35" s="41">
        <v>-66347</v>
      </c>
      <c r="I35" s="42">
        <v>-57982.75</v>
      </c>
    </row>
    <row r="36" spans="1:9" x14ac:dyDescent="0.25">
      <c r="A36" s="10"/>
      <c r="B36" s="39">
        <v>6056</v>
      </c>
      <c r="C36" s="40">
        <v>6</v>
      </c>
      <c r="D36" s="40" t="s">
        <v>39</v>
      </c>
      <c r="E36" s="41">
        <v>-47537</v>
      </c>
      <c r="F36" s="41">
        <v>-58081</v>
      </c>
      <c r="G36" s="41">
        <v>-62426</v>
      </c>
      <c r="H36" s="41">
        <v>-59003</v>
      </c>
      <c r="I36" s="42">
        <v>-56761.75</v>
      </c>
    </row>
    <row r="37" spans="1:9" x14ac:dyDescent="0.25">
      <c r="B37" s="39">
        <v>6054</v>
      </c>
      <c r="C37" s="40">
        <v>4</v>
      </c>
      <c r="D37" s="40" t="s">
        <v>16</v>
      </c>
      <c r="E37" s="41">
        <v>-45914</v>
      </c>
      <c r="F37" s="41">
        <v>-44139</v>
      </c>
      <c r="G37" s="41">
        <v>-47937</v>
      </c>
      <c r="H37" s="41">
        <v>-47522</v>
      </c>
      <c r="I37" s="42">
        <v>-46378</v>
      </c>
    </row>
    <row r="38" spans="1:9" x14ac:dyDescent="0.25">
      <c r="B38" s="39">
        <v>6293</v>
      </c>
      <c r="C38" s="40">
        <v>55</v>
      </c>
      <c r="D38" s="40" t="s">
        <v>45</v>
      </c>
      <c r="E38" s="41">
        <v>-16793</v>
      </c>
      <c r="F38" s="41">
        <v>-34496</v>
      </c>
      <c r="G38" s="41">
        <v>-40487</v>
      </c>
      <c r="H38" s="41">
        <v>-60049</v>
      </c>
      <c r="I38" s="42">
        <v>-37956.25</v>
      </c>
    </row>
    <row r="39" spans="1:9" x14ac:dyDescent="0.25">
      <c r="B39" s="39">
        <v>6289</v>
      </c>
      <c r="C39" s="40">
        <v>51</v>
      </c>
      <c r="D39" s="40" t="s">
        <v>41</v>
      </c>
      <c r="E39" s="41">
        <v>-39456</v>
      </c>
      <c r="F39" s="41">
        <v>-35906</v>
      </c>
      <c r="G39" s="41">
        <v>-31195</v>
      </c>
      <c r="H39" s="41">
        <v>-43451</v>
      </c>
      <c r="I39" s="42">
        <v>-37502</v>
      </c>
    </row>
    <row r="40" spans="1:9" x14ac:dyDescent="0.25">
      <c r="B40" s="39">
        <v>6112</v>
      </c>
      <c r="C40" s="40">
        <v>86</v>
      </c>
      <c r="D40" s="40" t="s">
        <v>28</v>
      </c>
      <c r="E40" s="41">
        <v>-34901</v>
      </c>
      <c r="F40" s="41">
        <v>-30217</v>
      </c>
      <c r="G40" s="41">
        <v>-33226</v>
      </c>
      <c r="H40" s="41">
        <v>-30552</v>
      </c>
      <c r="I40" s="42">
        <v>-32224</v>
      </c>
    </row>
    <row r="41" spans="1:9" x14ac:dyDescent="0.25">
      <c r="B41" s="39">
        <v>6057</v>
      </c>
      <c r="C41" s="40">
        <v>7</v>
      </c>
      <c r="D41" s="40" t="s">
        <v>46</v>
      </c>
      <c r="E41" s="41">
        <v>-28256</v>
      </c>
      <c r="F41" s="41">
        <v>-27753</v>
      </c>
      <c r="G41" s="41">
        <v>-29622</v>
      </c>
      <c r="H41" s="41">
        <v>-25488</v>
      </c>
      <c r="I41" s="42">
        <v>-27779.75</v>
      </c>
    </row>
    <row r="42" spans="1:9" x14ac:dyDescent="0.25">
      <c r="B42" s="39">
        <v>6090</v>
      </c>
      <c r="C42" s="40">
        <v>117</v>
      </c>
      <c r="D42" s="40" t="s">
        <v>49</v>
      </c>
      <c r="E42" s="41">
        <v>6</v>
      </c>
      <c r="F42" s="41">
        <v>172</v>
      </c>
      <c r="G42" s="41">
        <v>-27975</v>
      </c>
      <c r="H42" s="41">
        <v>-19488</v>
      </c>
      <c r="I42" s="42">
        <v>-11821.25</v>
      </c>
    </row>
    <row r="43" spans="1:9" x14ac:dyDescent="0.25">
      <c r="B43" s="39">
        <v>6109</v>
      </c>
      <c r="C43" s="40">
        <v>83</v>
      </c>
      <c r="D43" s="40" t="s">
        <v>42</v>
      </c>
      <c r="E43" s="41">
        <v>-4215</v>
      </c>
      <c r="F43" s="41">
        <v>-7908</v>
      </c>
      <c r="G43" s="41">
        <v>-11896</v>
      </c>
      <c r="H43" s="41">
        <v>-10114</v>
      </c>
      <c r="I43" s="42">
        <v>-8533.25</v>
      </c>
    </row>
    <row r="44" spans="1:9" x14ac:dyDescent="0.25">
      <c r="B44" s="39">
        <v>6111</v>
      </c>
      <c r="C44" s="40">
        <v>85</v>
      </c>
      <c r="D44" s="40" t="s">
        <v>51</v>
      </c>
      <c r="E44" s="41">
        <v>70</v>
      </c>
      <c r="F44" s="41">
        <v>45</v>
      </c>
      <c r="G44" s="41">
        <v>-9538</v>
      </c>
      <c r="H44" s="41">
        <v>-20087</v>
      </c>
      <c r="I44" s="42">
        <v>-7377.5</v>
      </c>
    </row>
    <row r="45" spans="1:9" x14ac:dyDescent="0.25">
      <c r="B45" s="39">
        <v>6195</v>
      </c>
      <c r="C45" s="40">
        <v>67</v>
      </c>
      <c r="D45" s="40" t="s">
        <v>47</v>
      </c>
      <c r="E45" s="41">
        <v>-10583</v>
      </c>
      <c r="F45" s="41">
        <v>-9849</v>
      </c>
      <c r="G45" s="41">
        <v>-6755</v>
      </c>
      <c r="H45" s="41">
        <v>3558</v>
      </c>
      <c r="I45" s="42">
        <v>-5907.25</v>
      </c>
    </row>
    <row r="46" spans="1:9" x14ac:dyDescent="0.25">
      <c r="B46" s="39">
        <v>6172</v>
      </c>
      <c r="C46" s="40">
        <v>23</v>
      </c>
      <c r="D46" s="40" t="s">
        <v>35</v>
      </c>
      <c r="E46" s="41">
        <v>-4509</v>
      </c>
      <c r="F46" s="41">
        <v>-5991</v>
      </c>
      <c r="G46" s="41">
        <v>-6122</v>
      </c>
      <c r="H46" s="41">
        <v>-5392</v>
      </c>
      <c r="I46" s="42">
        <v>-5503.5</v>
      </c>
    </row>
    <row r="47" spans="1:9" x14ac:dyDescent="0.25">
      <c r="B47" s="39">
        <v>6077</v>
      </c>
      <c r="C47" s="40">
        <v>13</v>
      </c>
      <c r="D47" s="40" t="s">
        <v>52</v>
      </c>
      <c r="E47" s="41">
        <v>-16289</v>
      </c>
      <c r="F47" s="41">
        <v>-4579</v>
      </c>
      <c r="G47" s="41">
        <v>1163</v>
      </c>
      <c r="H47" s="41">
        <v>329</v>
      </c>
      <c r="I47" s="42">
        <v>-4844</v>
      </c>
    </row>
    <row r="48" spans="1:9" x14ac:dyDescent="0.25">
      <c r="B48" s="39">
        <v>6267</v>
      </c>
      <c r="C48" s="40">
        <v>126</v>
      </c>
      <c r="D48" s="40" t="s">
        <v>55</v>
      </c>
      <c r="E48" s="41">
        <v>8861</v>
      </c>
      <c r="F48" s="41">
        <v>3127</v>
      </c>
      <c r="G48" s="41">
        <v>-102</v>
      </c>
      <c r="H48" s="41">
        <v>-22525</v>
      </c>
      <c r="I48" s="42">
        <v>-2659.75</v>
      </c>
    </row>
    <row r="49" spans="2:9" x14ac:dyDescent="0.25">
      <c r="B49" s="39">
        <v>6292</v>
      </c>
      <c r="C49" s="40">
        <v>54</v>
      </c>
      <c r="D49" s="40" t="s">
        <v>53</v>
      </c>
      <c r="E49" s="41">
        <v>2899</v>
      </c>
      <c r="F49" s="41">
        <v>1196</v>
      </c>
      <c r="G49" s="41">
        <v>143</v>
      </c>
      <c r="H49" s="41">
        <v>-8800</v>
      </c>
      <c r="I49" s="42">
        <v>-1140.5</v>
      </c>
    </row>
    <row r="50" spans="2:9" x14ac:dyDescent="0.25">
      <c r="B50" s="39">
        <v>6113</v>
      </c>
      <c r="C50" s="40">
        <v>87</v>
      </c>
      <c r="D50" s="40" t="s">
        <v>54</v>
      </c>
      <c r="E50" s="41">
        <v>866</v>
      </c>
      <c r="F50" s="41">
        <v>782</v>
      </c>
      <c r="G50" s="41">
        <v>116</v>
      </c>
      <c r="H50" s="41">
        <v>1045</v>
      </c>
      <c r="I50" s="42">
        <v>702.25</v>
      </c>
    </row>
    <row r="51" spans="2:9" x14ac:dyDescent="0.25">
      <c r="B51" s="39">
        <v>6177</v>
      </c>
      <c r="C51" s="40">
        <v>28</v>
      </c>
      <c r="D51" s="40" t="s">
        <v>56</v>
      </c>
      <c r="E51" s="41">
        <v>484</v>
      </c>
      <c r="F51" s="41">
        <v>2224</v>
      </c>
      <c r="G51" s="41">
        <v>1947</v>
      </c>
      <c r="H51" s="41">
        <v>274</v>
      </c>
      <c r="I51" s="42">
        <v>1232.25</v>
      </c>
    </row>
    <row r="52" spans="2:9" x14ac:dyDescent="0.25">
      <c r="B52" s="39">
        <v>6087</v>
      </c>
      <c r="C52" s="40">
        <v>118</v>
      </c>
      <c r="D52" s="40" t="s">
        <v>63</v>
      </c>
      <c r="E52" s="41">
        <v>11920</v>
      </c>
      <c r="F52" s="41">
        <v>9208</v>
      </c>
      <c r="G52" s="41">
        <v>3777</v>
      </c>
      <c r="H52" s="41">
        <v>2422</v>
      </c>
      <c r="I52" s="42">
        <v>6831.75</v>
      </c>
    </row>
    <row r="53" spans="2:9" x14ac:dyDescent="0.25">
      <c r="B53" s="39">
        <v>6201</v>
      </c>
      <c r="C53" s="40">
        <v>73</v>
      </c>
      <c r="D53" s="40" t="s">
        <v>70</v>
      </c>
      <c r="E53" s="41">
        <v>4582</v>
      </c>
      <c r="F53" s="41">
        <v>5589</v>
      </c>
      <c r="G53" s="41">
        <v>6868</v>
      </c>
      <c r="H53" s="41">
        <v>10799</v>
      </c>
      <c r="I53" s="42">
        <v>6959.5</v>
      </c>
    </row>
    <row r="54" spans="2:9" x14ac:dyDescent="0.25">
      <c r="B54" s="39">
        <v>6283</v>
      </c>
      <c r="C54" s="40">
        <v>45</v>
      </c>
      <c r="D54" s="40" t="s">
        <v>71</v>
      </c>
      <c r="E54" s="41">
        <v>11301</v>
      </c>
      <c r="F54" s="41">
        <v>10117</v>
      </c>
      <c r="G54" s="41">
        <v>6690</v>
      </c>
      <c r="H54" s="41">
        <v>4129</v>
      </c>
      <c r="I54" s="42">
        <v>8059.25</v>
      </c>
    </row>
    <row r="55" spans="2:9" x14ac:dyDescent="0.25">
      <c r="B55" s="39">
        <v>6035</v>
      </c>
      <c r="C55" s="40">
        <v>147</v>
      </c>
      <c r="D55" s="40" t="s">
        <v>65</v>
      </c>
      <c r="E55" s="41">
        <v>9633</v>
      </c>
      <c r="F55" s="41">
        <v>12874</v>
      </c>
      <c r="G55" s="41">
        <v>16758</v>
      </c>
      <c r="H55" s="41">
        <v>9794</v>
      </c>
      <c r="I55" s="42">
        <v>12264.75</v>
      </c>
    </row>
    <row r="56" spans="2:9" x14ac:dyDescent="0.25">
      <c r="B56" s="39">
        <v>6089</v>
      </c>
      <c r="C56" s="40">
        <v>120</v>
      </c>
      <c r="D56" s="40" t="s">
        <v>61</v>
      </c>
      <c r="E56" s="41">
        <v>8318</v>
      </c>
      <c r="F56" s="41">
        <v>20081</v>
      </c>
      <c r="G56" s="41">
        <v>14029</v>
      </c>
      <c r="H56" s="41">
        <v>7599</v>
      </c>
      <c r="I56" s="42">
        <v>12506.75</v>
      </c>
    </row>
    <row r="57" spans="2:9" x14ac:dyDescent="0.25">
      <c r="B57" s="39">
        <v>6102</v>
      </c>
      <c r="C57" s="40">
        <v>76</v>
      </c>
      <c r="D57" s="40" t="s">
        <v>82</v>
      </c>
      <c r="E57" s="41">
        <v>9629</v>
      </c>
      <c r="F57" s="41">
        <v>15619</v>
      </c>
      <c r="G57" s="41">
        <v>13797</v>
      </c>
      <c r="H57" s="41">
        <v>14249</v>
      </c>
      <c r="I57" s="42">
        <v>13323.5</v>
      </c>
    </row>
    <row r="58" spans="2:9" x14ac:dyDescent="0.25">
      <c r="B58" s="39">
        <v>6157</v>
      </c>
      <c r="C58" s="40">
        <v>165</v>
      </c>
      <c r="D58" s="40" t="s">
        <v>62</v>
      </c>
      <c r="E58" s="41">
        <v>8231</v>
      </c>
      <c r="F58" s="41">
        <v>8434</v>
      </c>
      <c r="G58" s="41">
        <v>20152</v>
      </c>
      <c r="H58" s="41">
        <v>21116</v>
      </c>
      <c r="I58" s="42">
        <v>14483.25</v>
      </c>
    </row>
    <row r="59" spans="2:9" x14ac:dyDescent="0.25">
      <c r="B59" s="39">
        <v>6204</v>
      </c>
      <c r="C59" s="40">
        <v>72</v>
      </c>
      <c r="D59" s="40" t="s">
        <v>64</v>
      </c>
      <c r="E59" s="41">
        <v>26223</v>
      </c>
      <c r="F59" s="41">
        <v>14960</v>
      </c>
      <c r="G59" s="41">
        <v>9220</v>
      </c>
      <c r="H59" s="41">
        <v>19131</v>
      </c>
      <c r="I59" s="42">
        <v>17383.5</v>
      </c>
    </row>
    <row r="60" spans="2:9" x14ac:dyDescent="0.25">
      <c r="B60" s="39">
        <v>6218</v>
      </c>
      <c r="C60" s="40">
        <v>156</v>
      </c>
      <c r="D60" s="40" t="s">
        <v>67</v>
      </c>
      <c r="E60" s="41">
        <v>10326</v>
      </c>
      <c r="F60" s="41">
        <v>20357</v>
      </c>
      <c r="G60" s="41">
        <v>23551</v>
      </c>
      <c r="H60" s="41">
        <v>17518</v>
      </c>
      <c r="I60" s="42">
        <v>17938</v>
      </c>
    </row>
    <row r="61" spans="2:9" x14ac:dyDescent="0.25">
      <c r="B61" s="39">
        <v>6261</v>
      </c>
      <c r="C61" s="40">
        <v>121</v>
      </c>
      <c r="D61" s="40" t="s">
        <v>69</v>
      </c>
      <c r="E61" s="41">
        <v>7466</v>
      </c>
      <c r="F61" s="41">
        <v>20244</v>
      </c>
      <c r="G61" s="41">
        <v>29355</v>
      </c>
      <c r="H61" s="41">
        <v>21872</v>
      </c>
      <c r="I61" s="42">
        <v>19734.25</v>
      </c>
    </row>
    <row r="62" spans="2:9" x14ac:dyDescent="0.25">
      <c r="B62" s="39">
        <v>6139</v>
      </c>
      <c r="C62" s="40">
        <v>139</v>
      </c>
      <c r="D62" s="40" t="s">
        <v>60</v>
      </c>
      <c r="E62" s="41">
        <v>7960</v>
      </c>
      <c r="F62" s="41">
        <v>12701</v>
      </c>
      <c r="G62" s="41">
        <v>15895</v>
      </c>
      <c r="H62" s="41">
        <v>42529</v>
      </c>
      <c r="I62" s="42">
        <v>19771.25</v>
      </c>
    </row>
    <row r="63" spans="2:9" x14ac:dyDescent="0.25">
      <c r="B63" s="39">
        <v>6199</v>
      </c>
      <c r="C63" s="40">
        <v>71</v>
      </c>
      <c r="D63" s="40" t="s">
        <v>66</v>
      </c>
      <c r="E63" s="41">
        <v>25171</v>
      </c>
      <c r="F63" s="41">
        <v>31616</v>
      </c>
      <c r="G63" s="41">
        <v>23144</v>
      </c>
      <c r="H63" s="41">
        <v>15037</v>
      </c>
      <c r="I63" s="42">
        <v>23742</v>
      </c>
    </row>
    <row r="64" spans="2:9" x14ac:dyDescent="0.25">
      <c r="B64" s="39">
        <v>6002</v>
      </c>
      <c r="C64" s="40">
        <v>33</v>
      </c>
      <c r="D64" s="40" t="s">
        <v>57</v>
      </c>
      <c r="E64" s="41">
        <v>36809</v>
      </c>
      <c r="F64" s="41">
        <v>33448</v>
      </c>
      <c r="G64" s="41">
        <v>29113</v>
      </c>
      <c r="H64" s="41">
        <v>11206</v>
      </c>
      <c r="I64" s="42">
        <v>27644</v>
      </c>
    </row>
    <row r="65" spans="2:10" x14ac:dyDescent="0.25">
      <c r="B65" s="39">
        <v>6082</v>
      </c>
      <c r="C65" s="40">
        <v>113</v>
      </c>
      <c r="D65" s="40" t="s">
        <v>58</v>
      </c>
      <c r="E65" s="41">
        <v>107961</v>
      </c>
      <c r="F65" s="41">
        <v>4900</v>
      </c>
      <c r="G65" s="41">
        <v>2437</v>
      </c>
      <c r="H65" s="41">
        <v>4004</v>
      </c>
      <c r="I65" s="42">
        <v>29825.5</v>
      </c>
    </row>
    <row r="66" spans="2:10" x14ac:dyDescent="0.25">
      <c r="B66" s="39">
        <v>6155</v>
      </c>
      <c r="C66" s="40">
        <v>163</v>
      </c>
      <c r="D66" s="40" t="s">
        <v>68</v>
      </c>
      <c r="E66" s="41">
        <v>105284</v>
      </c>
      <c r="F66" s="41">
        <v>27687</v>
      </c>
      <c r="G66" s="41">
        <v>6</v>
      </c>
      <c r="H66" s="41">
        <v>1849</v>
      </c>
      <c r="I66" s="42">
        <v>33706.5</v>
      </c>
    </row>
    <row r="67" spans="2:10" x14ac:dyDescent="0.25">
      <c r="B67" s="39">
        <v>6153</v>
      </c>
      <c r="C67" s="40">
        <v>161</v>
      </c>
      <c r="D67" s="40" t="s">
        <v>59</v>
      </c>
      <c r="E67" s="41">
        <v>34287</v>
      </c>
      <c r="F67" s="41">
        <v>33162</v>
      </c>
      <c r="G67" s="41">
        <v>32676</v>
      </c>
      <c r="H67" s="41">
        <v>38902</v>
      </c>
      <c r="I67" s="42">
        <v>34756.75</v>
      </c>
    </row>
    <row r="68" spans="2:10" x14ac:dyDescent="0.25">
      <c r="B68" s="39">
        <v>6203</v>
      </c>
      <c r="C68" s="40">
        <v>30</v>
      </c>
      <c r="D68" s="40" t="s">
        <v>81</v>
      </c>
      <c r="E68" s="41">
        <v>52628</v>
      </c>
      <c r="F68" s="41">
        <v>34157</v>
      </c>
      <c r="G68" s="41">
        <v>32789</v>
      </c>
      <c r="H68" s="41">
        <v>34359</v>
      </c>
      <c r="I68" s="42">
        <v>38483.25</v>
      </c>
    </row>
    <row r="69" spans="2:10" x14ac:dyDescent="0.25">
      <c r="B69" s="39">
        <v>6010</v>
      </c>
      <c r="C69" s="40">
        <v>41</v>
      </c>
      <c r="D69" s="40" t="s">
        <v>83</v>
      </c>
      <c r="E69" s="41">
        <v>53949</v>
      </c>
      <c r="F69" s="41">
        <v>51370</v>
      </c>
      <c r="G69" s="41">
        <v>53455</v>
      </c>
      <c r="H69" s="41">
        <v>62663</v>
      </c>
      <c r="I69" s="42">
        <v>55359.25</v>
      </c>
    </row>
    <row r="70" spans="2:10" x14ac:dyDescent="0.25">
      <c r="B70" s="39">
        <v>6285</v>
      </c>
      <c r="C70" s="40">
        <v>47</v>
      </c>
      <c r="D70" s="40" t="s">
        <v>80</v>
      </c>
      <c r="E70" s="41">
        <v>94315</v>
      </c>
      <c r="F70" s="41">
        <v>86049</v>
      </c>
      <c r="G70" s="41">
        <v>53886</v>
      </c>
      <c r="H70" s="41">
        <v>50819</v>
      </c>
      <c r="I70" s="42">
        <v>71267.25</v>
      </c>
    </row>
    <row r="71" spans="2:10" x14ac:dyDescent="0.25">
      <c r="B71" s="39">
        <v>6294</v>
      </c>
      <c r="C71" s="40">
        <v>56</v>
      </c>
      <c r="D71" s="40" t="s">
        <v>92</v>
      </c>
      <c r="E71" s="41">
        <v>130352</v>
      </c>
      <c r="F71" s="41">
        <v>106140</v>
      </c>
      <c r="G71" s="41">
        <v>37554</v>
      </c>
      <c r="H71" s="41">
        <v>31784</v>
      </c>
      <c r="I71" s="42">
        <v>76457.5</v>
      </c>
    </row>
    <row r="72" spans="2:10" x14ac:dyDescent="0.25">
      <c r="B72" s="39">
        <v>6033</v>
      </c>
      <c r="C72" s="40">
        <v>145</v>
      </c>
      <c r="D72" s="40" t="s">
        <v>87</v>
      </c>
      <c r="E72" s="41">
        <v>49105</v>
      </c>
      <c r="F72" s="41">
        <v>107698</v>
      </c>
      <c r="G72" s="41">
        <v>110564</v>
      </c>
      <c r="H72" s="41">
        <v>46026</v>
      </c>
      <c r="I72" s="42">
        <v>78348.25</v>
      </c>
    </row>
    <row r="73" spans="2:10" x14ac:dyDescent="0.25">
      <c r="B73" s="39">
        <v>6213</v>
      </c>
      <c r="C73" s="40">
        <v>151</v>
      </c>
      <c r="D73" s="40" t="s">
        <v>78</v>
      </c>
      <c r="E73" s="41">
        <v>42215</v>
      </c>
      <c r="F73" s="41">
        <v>41546</v>
      </c>
      <c r="G73" s="41">
        <v>58966</v>
      </c>
      <c r="H73" s="41">
        <v>181384</v>
      </c>
      <c r="I73" s="42">
        <v>81027.75</v>
      </c>
    </row>
    <row r="74" spans="2:10" x14ac:dyDescent="0.25">
      <c r="B74" s="39">
        <v>6192</v>
      </c>
      <c r="C74" s="40">
        <v>64</v>
      </c>
      <c r="D74" s="40" t="s">
        <v>98</v>
      </c>
      <c r="E74" s="41">
        <v>105761</v>
      </c>
      <c r="F74" s="41">
        <v>99346</v>
      </c>
      <c r="G74" s="41">
        <v>76038</v>
      </c>
      <c r="H74" s="41">
        <v>47458</v>
      </c>
      <c r="I74" s="42">
        <v>82150.75</v>
      </c>
    </row>
    <row r="75" spans="2:10" x14ac:dyDescent="0.25">
      <c r="B75" s="39">
        <v>6299</v>
      </c>
      <c r="C75" s="40">
        <v>61</v>
      </c>
      <c r="D75" s="40" t="s">
        <v>100</v>
      </c>
      <c r="E75" s="41">
        <v>79496</v>
      </c>
      <c r="F75" s="41">
        <v>86937</v>
      </c>
      <c r="G75" s="41">
        <v>80969</v>
      </c>
      <c r="H75" s="41">
        <v>88821</v>
      </c>
      <c r="I75" s="42">
        <v>84055.75</v>
      </c>
    </row>
    <row r="76" spans="2:10" x14ac:dyDescent="0.25">
      <c r="B76" s="39">
        <v>6061</v>
      </c>
      <c r="C76" s="40">
        <v>11</v>
      </c>
      <c r="D76" s="40" t="s">
        <v>99</v>
      </c>
      <c r="E76" s="41">
        <v>61248</v>
      </c>
      <c r="F76" s="41">
        <v>59430</v>
      </c>
      <c r="G76" s="41">
        <v>75121</v>
      </c>
      <c r="H76" s="41">
        <v>149785</v>
      </c>
      <c r="I76" s="42">
        <v>86396</v>
      </c>
    </row>
    <row r="77" spans="2:10" x14ac:dyDescent="0.25">
      <c r="B77" s="39">
        <v>6296</v>
      </c>
      <c r="C77" s="40">
        <v>58</v>
      </c>
      <c r="D77" s="40" t="s">
        <v>95</v>
      </c>
      <c r="E77" s="41">
        <v>104488</v>
      </c>
      <c r="F77" s="41">
        <v>77193</v>
      </c>
      <c r="G77" s="41">
        <v>95430</v>
      </c>
      <c r="H77" s="41">
        <v>121175</v>
      </c>
      <c r="I77" s="42">
        <v>99571.5</v>
      </c>
      <c r="J77" s="16"/>
    </row>
    <row r="78" spans="2:10" x14ac:dyDescent="0.25">
      <c r="B78" s="39">
        <v>6295</v>
      </c>
      <c r="C78" s="40">
        <v>57</v>
      </c>
      <c r="D78" s="40" t="s">
        <v>86</v>
      </c>
      <c r="E78" s="41">
        <v>102316</v>
      </c>
      <c r="F78" s="41">
        <v>101776</v>
      </c>
      <c r="G78" s="41">
        <v>143746</v>
      </c>
      <c r="H78" s="41">
        <v>99756</v>
      </c>
      <c r="I78" s="42">
        <v>111898.5</v>
      </c>
    </row>
    <row r="79" spans="2:10" x14ac:dyDescent="0.25">
      <c r="B79" s="39">
        <v>6197</v>
      </c>
      <c r="C79" s="40">
        <v>69</v>
      </c>
      <c r="D79" s="40" t="s">
        <v>106</v>
      </c>
      <c r="E79" s="41">
        <v>132615</v>
      </c>
      <c r="F79" s="41">
        <v>126518</v>
      </c>
      <c r="G79" s="41">
        <v>113580</v>
      </c>
      <c r="H79" s="41">
        <v>104518</v>
      </c>
      <c r="I79" s="42">
        <v>119307.75</v>
      </c>
    </row>
    <row r="80" spans="2:10" x14ac:dyDescent="0.25">
      <c r="B80" s="39">
        <v>6156</v>
      </c>
      <c r="C80" s="40">
        <v>164</v>
      </c>
      <c r="D80" s="40" t="s">
        <v>73</v>
      </c>
      <c r="E80" s="41">
        <v>92839</v>
      </c>
      <c r="F80" s="41">
        <v>117046</v>
      </c>
      <c r="G80" s="41">
        <v>144376</v>
      </c>
      <c r="H80" s="41">
        <v>142543</v>
      </c>
      <c r="I80" s="42">
        <v>124201</v>
      </c>
    </row>
    <row r="81" spans="1:9" x14ac:dyDescent="0.25">
      <c r="B81" s="39">
        <v>6158</v>
      </c>
      <c r="C81" s="40">
        <v>166</v>
      </c>
      <c r="D81" s="40" t="s">
        <v>77</v>
      </c>
      <c r="E81" s="41">
        <v>100654</v>
      </c>
      <c r="F81" s="41">
        <v>154692</v>
      </c>
      <c r="G81" s="41">
        <v>140598</v>
      </c>
      <c r="H81" s="41">
        <v>105418</v>
      </c>
      <c r="I81" s="42">
        <v>125340.5</v>
      </c>
    </row>
    <row r="82" spans="1:9" x14ac:dyDescent="0.25">
      <c r="B82" s="39">
        <v>6291</v>
      </c>
      <c r="C82" s="40">
        <v>53</v>
      </c>
      <c r="D82" s="40" t="s">
        <v>91</v>
      </c>
      <c r="E82" s="41">
        <v>147177</v>
      </c>
      <c r="F82" s="41">
        <v>165404</v>
      </c>
      <c r="G82" s="41">
        <v>143299</v>
      </c>
      <c r="H82" s="41">
        <v>68172</v>
      </c>
      <c r="I82" s="42">
        <v>131013</v>
      </c>
    </row>
    <row r="83" spans="1:9" x14ac:dyDescent="0.25">
      <c r="B83" s="39">
        <v>6265</v>
      </c>
      <c r="C83" s="40">
        <v>124</v>
      </c>
      <c r="D83" s="40" t="s">
        <v>72</v>
      </c>
      <c r="E83" s="41">
        <v>145403</v>
      </c>
      <c r="F83" s="41">
        <v>147662</v>
      </c>
      <c r="G83" s="41">
        <v>149439</v>
      </c>
      <c r="H83" s="41">
        <v>142225</v>
      </c>
      <c r="I83" s="42">
        <v>146182.25</v>
      </c>
    </row>
    <row r="84" spans="1:9" x14ac:dyDescent="0.25">
      <c r="B84" s="39">
        <v>6263</v>
      </c>
      <c r="C84" s="40">
        <v>122</v>
      </c>
      <c r="D84" s="40" t="s">
        <v>76</v>
      </c>
      <c r="E84" s="41">
        <v>129122</v>
      </c>
      <c r="F84" s="41">
        <v>171163</v>
      </c>
      <c r="G84" s="41">
        <v>133165</v>
      </c>
      <c r="H84" s="41">
        <v>151525</v>
      </c>
      <c r="I84" s="42">
        <v>146243.75</v>
      </c>
    </row>
    <row r="85" spans="1:9" x14ac:dyDescent="0.25">
      <c r="B85" s="39">
        <v>6298</v>
      </c>
      <c r="C85" s="40">
        <v>60</v>
      </c>
      <c r="D85" s="40" t="s">
        <v>90</v>
      </c>
      <c r="E85" s="41">
        <v>180863</v>
      </c>
      <c r="F85" s="41">
        <v>212860</v>
      </c>
      <c r="G85" s="41">
        <v>174819</v>
      </c>
      <c r="H85" s="41">
        <v>93628</v>
      </c>
      <c r="I85" s="42">
        <v>165542.5</v>
      </c>
    </row>
    <row r="86" spans="1:9" x14ac:dyDescent="0.25">
      <c r="B86" s="39">
        <v>6254</v>
      </c>
      <c r="C86" s="40">
        <v>110</v>
      </c>
      <c r="D86" s="40" t="s">
        <v>75</v>
      </c>
      <c r="E86" s="43"/>
      <c r="F86" s="41">
        <v>179335</v>
      </c>
      <c r="G86" s="41">
        <v>186550</v>
      </c>
      <c r="H86" s="41">
        <v>181297</v>
      </c>
      <c r="I86" s="42">
        <v>182394</v>
      </c>
    </row>
    <row r="87" spans="1:9" x14ac:dyDescent="0.25">
      <c r="A87" s="10"/>
      <c r="B87" s="39">
        <v>6202</v>
      </c>
      <c r="C87" s="40">
        <v>74</v>
      </c>
      <c r="D87" s="40" t="s">
        <v>107</v>
      </c>
      <c r="E87" s="41">
        <v>213799</v>
      </c>
      <c r="F87" s="41">
        <v>216694</v>
      </c>
      <c r="G87" s="41">
        <v>194965</v>
      </c>
      <c r="H87" s="41">
        <v>188581</v>
      </c>
      <c r="I87" s="42">
        <v>203509.75</v>
      </c>
    </row>
    <row r="88" spans="1:9" x14ac:dyDescent="0.25">
      <c r="A88" s="10"/>
      <c r="B88" s="39">
        <v>6004</v>
      </c>
      <c r="C88" s="40">
        <v>35</v>
      </c>
      <c r="D88" s="40" t="s">
        <v>11</v>
      </c>
      <c r="E88" s="41">
        <v>252302</v>
      </c>
      <c r="F88" s="41">
        <v>239039</v>
      </c>
      <c r="G88" s="41">
        <v>194520</v>
      </c>
      <c r="H88" s="41">
        <v>173853</v>
      </c>
      <c r="I88" s="42">
        <v>214928.5</v>
      </c>
    </row>
    <row r="89" spans="1:9" x14ac:dyDescent="0.25">
      <c r="B89" s="39">
        <v>6198</v>
      </c>
      <c r="C89" s="40">
        <v>70</v>
      </c>
      <c r="D89" s="40" t="s">
        <v>103</v>
      </c>
      <c r="E89" s="41">
        <v>231863</v>
      </c>
      <c r="F89" s="41">
        <v>185827</v>
      </c>
      <c r="G89" s="41">
        <v>206742</v>
      </c>
      <c r="H89" s="41">
        <v>241498</v>
      </c>
      <c r="I89" s="42">
        <v>216482.5</v>
      </c>
    </row>
    <row r="90" spans="1:9" x14ac:dyDescent="0.25">
      <c r="B90" s="39">
        <v>6159</v>
      </c>
      <c r="C90" s="40">
        <v>167</v>
      </c>
      <c r="D90" s="40" t="s">
        <v>79</v>
      </c>
      <c r="E90" s="41">
        <v>373925</v>
      </c>
      <c r="F90" s="41">
        <v>198448</v>
      </c>
      <c r="G90" s="41">
        <v>158384</v>
      </c>
      <c r="H90" s="41">
        <v>141966</v>
      </c>
      <c r="I90" s="42">
        <v>218180.75</v>
      </c>
    </row>
    <row r="91" spans="1:9" x14ac:dyDescent="0.25">
      <c r="B91" s="39">
        <v>6194</v>
      </c>
      <c r="C91" s="40">
        <v>66</v>
      </c>
      <c r="D91" s="40" t="s">
        <v>118</v>
      </c>
      <c r="E91" s="41">
        <v>243950</v>
      </c>
      <c r="F91" s="41">
        <v>208085</v>
      </c>
      <c r="G91" s="41">
        <v>212371</v>
      </c>
      <c r="H91" s="41">
        <v>217998</v>
      </c>
      <c r="I91" s="42">
        <v>220601</v>
      </c>
    </row>
    <row r="92" spans="1:9" x14ac:dyDescent="0.25">
      <c r="B92" s="39">
        <v>6193</v>
      </c>
      <c r="C92" s="40">
        <v>65</v>
      </c>
      <c r="D92" s="40" t="s">
        <v>102</v>
      </c>
      <c r="E92" s="41">
        <v>213679</v>
      </c>
      <c r="F92" s="41">
        <v>210007</v>
      </c>
      <c r="G92" s="41">
        <v>219042</v>
      </c>
      <c r="H92" s="41">
        <v>249229</v>
      </c>
      <c r="I92" s="42">
        <v>222989.25</v>
      </c>
    </row>
    <row r="93" spans="1:9" x14ac:dyDescent="0.25">
      <c r="B93" s="39">
        <v>6135</v>
      </c>
      <c r="C93" s="40">
        <v>136</v>
      </c>
      <c r="D93" s="40" t="s">
        <v>85</v>
      </c>
      <c r="E93" s="41">
        <v>409149</v>
      </c>
      <c r="F93" s="41">
        <v>198615</v>
      </c>
      <c r="G93" s="41">
        <v>161914</v>
      </c>
      <c r="H93" s="41">
        <v>153021</v>
      </c>
      <c r="I93" s="42">
        <v>230674.75</v>
      </c>
    </row>
    <row r="94" spans="1:9" x14ac:dyDescent="0.25">
      <c r="B94" s="39">
        <v>6118</v>
      </c>
      <c r="C94" s="40">
        <v>81</v>
      </c>
      <c r="D94" s="40" t="s">
        <v>89</v>
      </c>
      <c r="E94" s="41">
        <v>297400</v>
      </c>
      <c r="F94" s="41">
        <v>347286</v>
      </c>
      <c r="G94" s="41">
        <v>165300</v>
      </c>
      <c r="H94" s="41">
        <v>134117</v>
      </c>
      <c r="I94" s="42">
        <v>236025.75</v>
      </c>
    </row>
    <row r="95" spans="1:9" x14ac:dyDescent="0.25">
      <c r="B95" s="39">
        <v>6008</v>
      </c>
      <c r="C95" s="40">
        <v>39</v>
      </c>
      <c r="D95" s="40" t="s">
        <v>88</v>
      </c>
      <c r="E95" s="41">
        <v>133348</v>
      </c>
      <c r="F95" s="41">
        <v>247546</v>
      </c>
      <c r="G95" s="41">
        <v>306405</v>
      </c>
      <c r="H95" s="41">
        <v>305118</v>
      </c>
      <c r="I95" s="42">
        <v>248104.25</v>
      </c>
    </row>
    <row r="96" spans="1:9" x14ac:dyDescent="0.25">
      <c r="B96" s="39">
        <v>6134</v>
      </c>
      <c r="C96" s="40">
        <v>135</v>
      </c>
      <c r="D96" s="40" t="s">
        <v>101</v>
      </c>
      <c r="E96" s="41">
        <v>197294</v>
      </c>
      <c r="F96" s="41">
        <v>238039</v>
      </c>
      <c r="G96" s="41">
        <v>298314</v>
      </c>
      <c r="H96" s="41">
        <v>282860</v>
      </c>
      <c r="I96" s="42">
        <v>254126.75</v>
      </c>
    </row>
    <row r="97" spans="2:9" x14ac:dyDescent="0.25">
      <c r="B97" s="39">
        <v>6248</v>
      </c>
      <c r="C97" s="40">
        <v>108</v>
      </c>
      <c r="D97" s="40" t="s">
        <v>74</v>
      </c>
      <c r="E97" s="41">
        <v>213341</v>
      </c>
      <c r="F97" s="41">
        <v>273648</v>
      </c>
      <c r="G97" s="41">
        <v>363573</v>
      </c>
      <c r="H97" s="41">
        <v>491586</v>
      </c>
      <c r="I97" s="42">
        <v>335537</v>
      </c>
    </row>
    <row r="98" spans="2:9" x14ac:dyDescent="0.25">
      <c r="B98" s="39">
        <v>6117</v>
      </c>
      <c r="C98" s="40">
        <v>82</v>
      </c>
      <c r="D98" s="40" t="s">
        <v>29</v>
      </c>
      <c r="E98" s="41">
        <v>340186</v>
      </c>
      <c r="F98" s="41">
        <v>332665</v>
      </c>
      <c r="G98" s="41">
        <v>358050</v>
      </c>
      <c r="H98" s="41">
        <v>347540</v>
      </c>
      <c r="I98" s="42">
        <v>344610.25</v>
      </c>
    </row>
    <row r="99" spans="2:9" x14ac:dyDescent="0.25">
      <c r="B99" s="39">
        <v>6131</v>
      </c>
      <c r="C99" s="40">
        <v>132</v>
      </c>
      <c r="D99" s="40" t="s">
        <v>111</v>
      </c>
      <c r="E99" s="41">
        <v>267394</v>
      </c>
      <c r="F99" s="41">
        <v>347771</v>
      </c>
      <c r="G99" s="41">
        <v>394680</v>
      </c>
      <c r="H99" s="41">
        <v>392412</v>
      </c>
      <c r="I99" s="42">
        <v>350564.25</v>
      </c>
    </row>
    <row r="100" spans="2:9" x14ac:dyDescent="0.25">
      <c r="B100" s="39">
        <v>6211</v>
      </c>
      <c r="C100" s="40">
        <v>149</v>
      </c>
      <c r="D100" s="40" t="s">
        <v>115</v>
      </c>
      <c r="E100" s="41">
        <v>300042</v>
      </c>
      <c r="F100" s="41">
        <v>338329</v>
      </c>
      <c r="G100" s="41">
        <v>354477</v>
      </c>
      <c r="H100" s="41">
        <v>425836</v>
      </c>
      <c r="I100" s="42">
        <v>354671</v>
      </c>
    </row>
    <row r="101" spans="2:9" x14ac:dyDescent="0.25">
      <c r="B101" s="39">
        <v>6119</v>
      </c>
      <c r="C101" s="40">
        <v>88</v>
      </c>
      <c r="D101" s="40" t="s">
        <v>104</v>
      </c>
      <c r="E101" s="41">
        <v>366009</v>
      </c>
      <c r="F101" s="41">
        <v>409571</v>
      </c>
      <c r="G101" s="41">
        <v>344841</v>
      </c>
      <c r="H101" s="41">
        <v>323356</v>
      </c>
      <c r="I101" s="42">
        <v>360944.25</v>
      </c>
    </row>
    <row r="102" spans="2:9" x14ac:dyDescent="0.25">
      <c r="B102" s="39">
        <v>6116</v>
      </c>
      <c r="C102" s="40">
        <v>90</v>
      </c>
      <c r="D102" s="40" t="s">
        <v>119</v>
      </c>
      <c r="E102" s="41">
        <v>363681</v>
      </c>
      <c r="F102" s="41">
        <v>356577</v>
      </c>
      <c r="G102" s="41">
        <v>373818</v>
      </c>
      <c r="H102" s="41">
        <v>428314</v>
      </c>
      <c r="I102" s="42">
        <v>380597.5</v>
      </c>
    </row>
    <row r="103" spans="2:9" x14ac:dyDescent="0.25">
      <c r="B103" s="39">
        <v>6007</v>
      </c>
      <c r="C103" s="40">
        <v>38</v>
      </c>
      <c r="D103" s="40" t="s">
        <v>84</v>
      </c>
      <c r="E103" s="41">
        <v>421942</v>
      </c>
      <c r="F103" s="41">
        <v>390818</v>
      </c>
      <c r="G103" s="41">
        <v>395615</v>
      </c>
      <c r="H103" s="41">
        <v>372663</v>
      </c>
      <c r="I103" s="42">
        <v>395259.5</v>
      </c>
    </row>
    <row r="104" spans="2:9" x14ac:dyDescent="0.25">
      <c r="B104" s="39">
        <v>6137</v>
      </c>
      <c r="C104" s="40">
        <v>137</v>
      </c>
      <c r="D104" s="40" t="s">
        <v>94</v>
      </c>
      <c r="E104" s="41">
        <v>603629</v>
      </c>
      <c r="F104" s="41">
        <v>440261</v>
      </c>
      <c r="G104" s="41">
        <v>430537</v>
      </c>
      <c r="H104" s="41">
        <v>353608</v>
      </c>
      <c r="I104" s="42">
        <v>457008.75</v>
      </c>
    </row>
    <row r="105" spans="2:9" x14ac:dyDescent="0.25">
      <c r="B105" s="39">
        <v>6191</v>
      </c>
      <c r="C105" s="40">
        <v>63</v>
      </c>
      <c r="D105" s="40" t="s">
        <v>21</v>
      </c>
      <c r="E105" s="41">
        <v>459891</v>
      </c>
      <c r="F105" s="41">
        <v>468267</v>
      </c>
      <c r="G105" s="41">
        <v>467345</v>
      </c>
      <c r="H105" s="41">
        <v>470152</v>
      </c>
      <c r="I105" s="42">
        <v>466413.75</v>
      </c>
    </row>
    <row r="106" spans="2:9" x14ac:dyDescent="0.25">
      <c r="B106" s="39">
        <v>6220</v>
      </c>
      <c r="C106" s="40">
        <v>158</v>
      </c>
      <c r="D106" s="40" t="s">
        <v>121</v>
      </c>
      <c r="E106" s="41">
        <v>403610</v>
      </c>
      <c r="F106" s="41">
        <v>431339</v>
      </c>
      <c r="G106" s="41">
        <v>508197</v>
      </c>
      <c r="H106" s="41">
        <v>524352</v>
      </c>
      <c r="I106" s="42">
        <v>466874.5</v>
      </c>
    </row>
    <row r="107" spans="2:9" x14ac:dyDescent="0.25">
      <c r="B107" s="39">
        <v>6235</v>
      </c>
      <c r="C107" s="40">
        <v>95</v>
      </c>
      <c r="D107" s="40" t="s">
        <v>105</v>
      </c>
      <c r="E107" s="41">
        <v>539887</v>
      </c>
      <c r="F107" s="41">
        <v>522764</v>
      </c>
      <c r="G107" s="41">
        <v>530730</v>
      </c>
      <c r="H107" s="41">
        <v>605182</v>
      </c>
      <c r="I107" s="42">
        <v>549640.75</v>
      </c>
    </row>
    <row r="108" spans="2:9" x14ac:dyDescent="0.25">
      <c r="B108" s="39">
        <v>6101</v>
      </c>
      <c r="C108" s="40">
        <v>75</v>
      </c>
      <c r="D108" s="40" t="s">
        <v>23</v>
      </c>
      <c r="E108" s="41">
        <v>575252</v>
      </c>
      <c r="F108" s="41">
        <v>606715</v>
      </c>
      <c r="G108" s="41">
        <v>561529</v>
      </c>
      <c r="H108" s="41">
        <v>519229</v>
      </c>
      <c r="I108" s="42">
        <v>565681.25</v>
      </c>
    </row>
    <row r="109" spans="2:9" x14ac:dyDescent="0.25">
      <c r="B109" s="39">
        <v>6215</v>
      </c>
      <c r="C109" s="40">
        <v>153</v>
      </c>
      <c r="D109" s="40" t="s">
        <v>112</v>
      </c>
      <c r="E109" s="41">
        <v>726608</v>
      </c>
      <c r="F109" s="41">
        <v>783193</v>
      </c>
      <c r="G109" s="41">
        <v>704622</v>
      </c>
      <c r="H109" s="41">
        <v>731321</v>
      </c>
      <c r="I109" s="42">
        <v>736436</v>
      </c>
    </row>
    <row r="110" spans="2:9" x14ac:dyDescent="0.25">
      <c r="B110" s="39">
        <v>6212</v>
      </c>
      <c r="C110" s="40">
        <v>150</v>
      </c>
      <c r="D110" s="40" t="s">
        <v>27</v>
      </c>
      <c r="E110" s="41">
        <v>637088</v>
      </c>
      <c r="F110" s="41">
        <v>718033</v>
      </c>
      <c r="G110" s="41">
        <v>796222</v>
      </c>
      <c r="H110" s="41">
        <v>846234</v>
      </c>
      <c r="I110" s="42">
        <v>749394.25</v>
      </c>
    </row>
    <row r="111" spans="2:9" x14ac:dyDescent="0.25">
      <c r="B111" s="39">
        <v>6281</v>
      </c>
      <c r="C111" s="40">
        <v>43</v>
      </c>
      <c r="D111" s="40" t="s">
        <v>15</v>
      </c>
      <c r="E111" s="41">
        <v>826181</v>
      </c>
      <c r="F111" s="41">
        <v>849660</v>
      </c>
      <c r="G111" s="41">
        <v>875308</v>
      </c>
      <c r="H111" s="41">
        <v>892652</v>
      </c>
      <c r="I111" s="42">
        <v>860950.25</v>
      </c>
    </row>
    <row r="112" spans="2:9" x14ac:dyDescent="0.25">
      <c r="B112" s="39">
        <v>6022</v>
      </c>
      <c r="C112" s="40">
        <v>128</v>
      </c>
      <c r="D112" s="40" t="s">
        <v>96</v>
      </c>
      <c r="E112" s="41">
        <v>780303</v>
      </c>
      <c r="F112" s="41">
        <v>883874</v>
      </c>
      <c r="G112" s="41">
        <v>888591</v>
      </c>
      <c r="H112" s="41">
        <v>962376</v>
      </c>
      <c r="I112" s="42">
        <v>878786</v>
      </c>
    </row>
    <row r="113" spans="2:9" x14ac:dyDescent="0.25">
      <c r="B113" s="39">
        <v>6246</v>
      </c>
      <c r="C113" s="40">
        <v>106</v>
      </c>
      <c r="D113" s="40" t="s">
        <v>109</v>
      </c>
      <c r="E113" s="41">
        <v>902869</v>
      </c>
      <c r="F113" s="41">
        <v>906519</v>
      </c>
      <c r="G113" s="41">
        <v>874935</v>
      </c>
      <c r="H113" s="41">
        <v>887871</v>
      </c>
      <c r="I113" s="42">
        <v>893048.5</v>
      </c>
    </row>
    <row r="114" spans="2:9" x14ac:dyDescent="0.25">
      <c r="B114" s="39">
        <v>6140</v>
      </c>
      <c r="C114" s="40">
        <v>140</v>
      </c>
      <c r="D114" s="40" t="s">
        <v>110</v>
      </c>
      <c r="E114" s="41">
        <v>1218751</v>
      </c>
      <c r="F114" s="41">
        <v>1044620</v>
      </c>
      <c r="G114" s="41">
        <v>953653</v>
      </c>
      <c r="H114" s="41">
        <v>780001</v>
      </c>
      <c r="I114" s="42">
        <v>999256.25</v>
      </c>
    </row>
    <row r="115" spans="2:9" x14ac:dyDescent="0.25">
      <c r="B115" s="39">
        <v>6154</v>
      </c>
      <c r="C115" s="40">
        <v>162</v>
      </c>
      <c r="D115" s="40" t="s">
        <v>97</v>
      </c>
      <c r="E115" s="41">
        <v>965685</v>
      </c>
      <c r="F115" s="41">
        <v>1090419</v>
      </c>
      <c r="G115" s="41">
        <v>947770</v>
      </c>
      <c r="H115" s="41">
        <v>1019582</v>
      </c>
      <c r="I115" s="42">
        <v>1005864</v>
      </c>
    </row>
    <row r="116" spans="2:9" x14ac:dyDescent="0.25">
      <c r="B116" s="39">
        <v>6023</v>
      </c>
      <c r="C116" s="40">
        <v>129</v>
      </c>
      <c r="D116" s="40" t="s">
        <v>93</v>
      </c>
      <c r="E116" s="41">
        <v>856890</v>
      </c>
      <c r="F116" s="41">
        <v>968919</v>
      </c>
      <c r="G116" s="41">
        <v>1114565</v>
      </c>
      <c r="H116" s="41">
        <v>1625175</v>
      </c>
      <c r="I116" s="42">
        <v>1141387.25</v>
      </c>
    </row>
    <row r="117" spans="2:9" x14ac:dyDescent="0.25">
      <c r="B117" s="39">
        <v>6110</v>
      </c>
      <c r="C117" s="40">
        <v>84</v>
      </c>
      <c r="D117" s="40" t="s">
        <v>108</v>
      </c>
      <c r="E117" s="41">
        <v>1223469</v>
      </c>
      <c r="F117" s="41">
        <v>1287050</v>
      </c>
      <c r="G117" s="41">
        <v>1288741</v>
      </c>
      <c r="H117" s="41">
        <v>1410390</v>
      </c>
      <c r="I117" s="42">
        <v>1302412.5</v>
      </c>
    </row>
    <row r="118" spans="2:9" x14ac:dyDescent="0.25">
      <c r="B118" s="39">
        <v>6232</v>
      </c>
      <c r="C118" s="40">
        <v>92</v>
      </c>
      <c r="D118" s="40" t="s">
        <v>114</v>
      </c>
      <c r="E118" s="41">
        <v>1264346</v>
      </c>
      <c r="F118" s="41">
        <v>1453375</v>
      </c>
      <c r="G118" s="41">
        <v>1446297</v>
      </c>
      <c r="H118" s="41">
        <v>1412584</v>
      </c>
      <c r="I118" s="42">
        <v>1394150.5</v>
      </c>
    </row>
    <row r="119" spans="2:9" x14ac:dyDescent="0.25">
      <c r="B119" s="39">
        <v>6219</v>
      </c>
      <c r="C119" s="40">
        <v>157</v>
      </c>
      <c r="D119" s="40" t="s">
        <v>17</v>
      </c>
      <c r="E119" s="41">
        <v>1450343</v>
      </c>
      <c r="F119" s="41">
        <v>1479283</v>
      </c>
      <c r="G119" s="41">
        <v>1386967</v>
      </c>
      <c r="H119" s="41">
        <v>1272736</v>
      </c>
      <c r="I119" s="42">
        <v>1397332.25</v>
      </c>
    </row>
    <row r="120" spans="2:9" x14ac:dyDescent="0.25">
      <c r="B120" s="39">
        <v>6021</v>
      </c>
      <c r="C120" s="40">
        <v>127</v>
      </c>
      <c r="D120" s="40" t="s">
        <v>117</v>
      </c>
      <c r="E120" s="41">
        <v>1540152</v>
      </c>
      <c r="F120" s="41">
        <v>1583963</v>
      </c>
      <c r="G120" s="41">
        <v>1439375</v>
      </c>
      <c r="H120" s="41">
        <v>1488562</v>
      </c>
      <c r="I120" s="42">
        <v>1513013</v>
      </c>
    </row>
    <row r="121" spans="2:9" x14ac:dyDescent="0.25">
      <c r="B121" s="39">
        <v>6238</v>
      </c>
      <c r="C121" s="40">
        <v>98</v>
      </c>
      <c r="D121" s="40" t="s">
        <v>19</v>
      </c>
      <c r="E121" s="41">
        <v>1582571</v>
      </c>
      <c r="F121" s="41">
        <v>1701489</v>
      </c>
      <c r="G121" s="41">
        <v>1896503</v>
      </c>
      <c r="H121" s="41">
        <v>1936377</v>
      </c>
      <c r="I121" s="42">
        <v>1779235</v>
      </c>
    </row>
    <row r="122" spans="2:9" x14ac:dyDescent="0.25">
      <c r="B122" s="39">
        <v>6025</v>
      </c>
      <c r="C122" s="40">
        <v>131</v>
      </c>
      <c r="D122" s="40" t="s">
        <v>113</v>
      </c>
      <c r="E122" s="41">
        <v>1588576</v>
      </c>
      <c r="F122" s="41">
        <v>2083929</v>
      </c>
      <c r="G122" s="41">
        <v>2157074</v>
      </c>
      <c r="H122" s="41">
        <v>2067196</v>
      </c>
      <c r="I122" s="42">
        <v>1974193.75</v>
      </c>
    </row>
    <row r="123" spans="2:9" x14ac:dyDescent="0.25">
      <c r="B123" s="39">
        <v>6152</v>
      </c>
      <c r="C123" s="40">
        <v>160</v>
      </c>
      <c r="D123" s="40" t="s">
        <v>116</v>
      </c>
      <c r="E123" s="41">
        <v>2651964</v>
      </c>
      <c r="F123" s="41">
        <v>2835689</v>
      </c>
      <c r="G123" s="41">
        <v>2990552</v>
      </c>
      <c r="H123" s="41">
        <v>2935199</v>
      </c>
      <c r="I123" s="42">
        <v>2853351</v>
      </c>
    </row>
    <row r="124" spans="2:9" x14ac:dyDescent="0.25">
      <c r="B124" s="39">
        <v>6141</v>
      </c>
      <c r="C124" s="40">
        <v>141</v>
      </c>
      <c r="D124" s="40" t="s">
        <v>13</v>
      </c>
      <c r="E124" s="41">
        <v>2881411</v>
      </c>
      <c r="F124" s="41">
        <v>3025973</v>
      </c>
      <c r="G124" s="41">
        <v>2763690</v>
      </c>
      <c r="H124" s="41">
        <v>3101808</v>
      </c>
      <c r="I124" s="42">
        <v>2943220.5</v>
      </c>
    </row>
    <row r="125" spans="2:9" x14ac:dyDescent="0.25">
      <c r="B125" s="39">
        <v>6217</v>
      </c>
      <c r="C125" s="40">
        <v>155</v>
      </c>
      <c r="D125" s="40" t="s">
        <v>25</v>
      </c>
      <c r="E125" s="41">
        <v>2990225</v>
      </c>
      <c r="F125" s="41">
        <v>3265108</v>
      </c>
      <c r="G125" s="41">
        <v>3359274</v>
      </c>
      <c r="H125" s="41">
        <v>3114941</v>
      </c>
      <c r="I125" s="42">
        <v>3182387</v>
      </c>
    </row>
    <row r="126" spans="2:9" x14ac:dyDescent="0.25">
      <c r="B126" s="39">
        <v>6133</v>
      </c>
      <c r="C126" s="40">
        <v>134</v>
      </c>
      <c r="D126" s="40" t="s">
        <v>120</v>
      </c>
      <c r="E126" s="41">
        <v>3593669</v>
      </c>
      <c r="F126" s="41">
        <v>3575866</v>
      </c>
      <c r="G126" s="41">
        <v>3537989</v>
      </c>
      <c r="H126" s="41">
        <v>3527168</v>
      </c>
      <c r="I126" s="42">
        <v>3558673</v>
      </c>
    </row>
    <row r="127" spans="2:9" ht="15" customHeight="1" x14ac:dyDescent="0.25">
      <c r="B127" s="39">
        <v>6031</v>
      </c>
      <c r="C127" s="40">
        <v>143</v>
      </c>
      <c r="D127" s="40" t="s">
        <v>122</v>
      </c>
      <c r="E127" s="41">
        <v>-9148908</v>
      </c>
      <c r="F127" s="65" t="s">
        <v>135</v>
      </c>
      <c r="G127" s="65"/>
      <c r="H127" s="65"/>
      <c r="I127" s="66"/>
    </row>
    <row r="128" spans="2:9" x14ac:dyDescent="0.25">
      <c r="B128" s="39">
        <v>6036</v>
      </c>
      <c r="C128" s="40">
        <v>148</v>
      </c>
      <c r="D128" s="40" t="s">
        <v>123</v>
      </c>
      <c r="E128" s="41">
        <v>830967</v>
      </c>
      <c r="F128" s="67"/>
      <c r="G128" s="67"/>
      <c r="H128" s="67"/>
      <c r="I128" s="68"/>
    </row>
    <row r="129" spans="2:9" ht="15" customHeight="1" x14ac:dyDescent="0.25">
      <c r="B129" s="39">
        <v>6249</v>
      </c>
      <c r="C129" s="40">
        <v>109</v>
      </c>
      <c r="D129" s="40" t="s">
        <v>124</v>
      </c>
      <c r="E129" s="41">
        <v>-70432</v>
      </c>
      <c r="F129" s="65" t="s">
        <v>136</v>
      </c>
      <c r="G129" s="65"/>
      <c r="H129" s="65"/>
      <c r="I129" s="66"/>
    </row>
    <row r="130" spans="2:9" x14ac:dyDescent="0.25">
      <c r="B130" s="39">
        <v>6250</v>
      </c>
      <c r="C130" s="40">
        <v>110</v>
      </c>
      <c r="D130" s="40" t="s">
        <v>125</v>
      </c>
      <c r="E130" s="41">
        <v>167082</v>
      </c>
      <c r="F130" s="67"/>
      <c r="G130" s="67"/>
      <c r="H130" s="67"/>
      <c r="I130" s="68"/>
    </row>
    <row r="131" spans="2:9" x14ac:dyDescent="0.25">
      <c r="B131" s="39">
        <v>6241</v>
      </c>
      <c r="C131" s="40">
        <v>101</v>
      </c>
      <c r="D131" s="40" t="s">
        <v>126</v>
      </c>
      <c r="E131" s="41">
        <v>686379</v>
      </c>
      <c r="F131" s="69"/>
      <c r="G131" s="69"/>
      <c r="H131" s="69"/>
      <c r="I131" s="70"/>
    </row>
    <row r="132" spans="2:9" x14ac:dyDescent="0.25">
      <c r="B132" s="45">
        <v>6132</v>
      </c>
      <c r="C132" s="46">
        <v>133</v>
      </c>
      <c r="D132" s="46" t="s">
        <v>127</v>
      </c>
      <c r="E132" s="47">
        <v>1033081</v>
      </c>
      <c r="F132" s="5" t="s">
        <v>137</v>
      </c>
      <c r="G132" s="5"/>
      <c r="H132" s="5"/>
      <c r="I132" s="6"/>
    </row>
  </sheetData>
  <mergeCells count="2">
    <mergeCell ref="F127:I128"/>
    <mergeCell ref="F129:I131"/>
  </mergeCells>
  <pageMargins left="0.70866141732283472" right="0.70866141732283472" top="0.74803149606299213" bottom="0.74803149606299213" header="0.31496062992125984" footer="0.31496062992125984"/>
  <pageSetup fitToHeight="0" orientation="portrait" r:id="rId1"/>
  <headerFooter>
    <oddFooter>&amp;L&amp;"Arial Narrow,Normal"&amp;8Dritter Bericht zur Evaluation der Wirksamkeit des interkommunalen Finanzausgleichs 2020–2023: Anhänge&amp;R&amp;"Arial Narrow,Normal"&amp;8&amp;P / &amp;N</oddFooter>
  </headerFooter>
  <rowBreaks count="1" manualBreakCount="1">
    <brk id="128" min="1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9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RowHeight="12.75" x14ac:dyDescent="0.2"/>
  <cols>
    <col min="1" max="1" width="8.140625" style="91" customWidth="1"/>
    <col min="2" max="2" width="5.28515625" style="91" customWidth="1"/>
    <col min="3" max="3" width="4.28515625" style="91" customWidth="1"/>
    <col min="4" max="4" width="16.85546875" style="91" customWidth="1"/>
    <col min="5" max="9" width="13.7109375" style="91" customWidth="1"/>
    <col min="10" max="16384" width="11.42578125" style="91"/>
  </cols>
  <sheetData>
    <row r="1" spans="1:9" x14ac:dyDescent="0.2">
      <c r="A1" s="89"/>
      <c r="B1" s="87" t="s">
        <v>146</v>
      </c>
      <c r="C1" s="90"/>
      <c r="D1" s="90"/>
      <c r="E1" s="90"/>
      <c r="F1" s="90"/>
      <c r="G1" s="90"/>
      <c r="H1" s="90"/>
      <c r="I1" s="90"/>
    </row>
    <row r="2" spans="1:9" ht="29.1" customHeight="1" thickBot="1" x14ac:dyDescent="0.25">
      <c r="A2" s="90"/>
      <c r="B2" s="23" t="s">
        <v>147</v>
      </c>
      <c r="C2" s="24" t="s">
        <v>148</v>
      </c>
      <c r="D2" s="24" t="s">
        <v>132</v>
      </c>
      <c r="E2" s="25" t="s">
        <v>129</v>
      </c>
      <c r="F2" s="26" t="s">
        <v>130</v>
      </c>
      <c r="G2" s="27" t="s">
        <v>131</v>
      </c>
      <c r="H2" s="28" t="s">
        <v>128</v>
      </c>
      <c r="I2" s="29" t="s">
        <v>149</v>
      </c>
    </row>
    <row r="3" spans="1:9" ht="13.5" thickBot="1" x14ac:dyDescent="0.25">
      <c r="B3" s="30"/>
      <c r="C3" s="31"/>
      <c r="D3" s="32" t="s">
        <v>150</v>
      </c>
      <c r="E3" s="33">
        <f>AVERAGE(E4:E55,E57:E108,E110:E131)</f>
        <v>217.85789744487548</v>
      </c>
      <c r="F3" s="33">
        <f>AVERAGE(F4:F125)</f>
        <v>229.51696657454139</v>
      </c>
      <c r="G3" s="33">
        <f t="shared" ref="G3:H3" si="0">AVERAGE(G4:G125)</f>
        <v>230.3826061383059</v>
      </c>
      <c r="H3" s="33">
        <f t="shared" si="0"/>
        <v>231.74073417030917</v>
      </c>
      <c r="I3" s="34">
        <f>AVERAGE(I4:I125)</f>
        <v>229.98508327388674</v>
      </c>
    </row>
    <row r="4" spans="1:9" ht="14.45" customHeight="1" x14ac:dyDescent="0.2">
      <c r="B4" s="71">
        <v>6054</v>
      </c>
      <c r="C4" s="72">
        <v>4</v>
      </c>
      <c r="D4" s="72" t="s">
        <v>16</v>
      </c>
      <c r="E4" s="73">
        <v>956.469442401435</v>
      </c>
      <c r="F4" s="73">
        <v>969.745473848399</v>
      </c>
      <c r="G4" s="73">
        <v>1006.05682360967</v>
      </c>
      <c r="H4" s="73">
        <v>1023.5818693133</v>
      </c>
      <c r="I4" s="74">
        <v>988.96340229320106</v>
      </c>
    </row>
    <row r="5" spans="1:9" x14ac:dyDescent="0.2">
      <c r="A5" s="90"/>
      <c r="B5" s="75">
        <v>6032</v>
      </c>
      <c r="C5" s="76">
        <v>144</v>
      </c>
      <c r="D5" s="76" t="s">
        <v>7</v>
      </c>
      <c r="E5" s="77">
        <v>958.61416918632199</v>
      </c>
      <c r="F5" s="77">
        <v>937.93292911898595</v>
      </c>
      <c r="G5" s="77">
        <v>960.55853577722803</v>
      </c>
      <c r="H5" s="77">
        <v>929.82427731127598</v>
      </c>
      <c r="I5" s="78">
        <v>946.73247784845296</v>
      </c>
    </row>
    <row r="6" spans="1:9" x14ac:dyDescent="0.2">
      <c r="A6" s="90"/>
      <c r="B6" s="75">
        <v>6011</v>
      </c>
      <c r="C6" s="76">
        <v>42</v>
      </c>
      <c r="D6" s="76" t="s">
        <v>0</v>
      </c>
      <c r="E6" s="77">
        <v>895.202651878388</v>
      </c>
      <c r="F6" s="77">
        <v>903.551234637736</v>
      </c>
      <c r="G6" s="77">
        <v>944.63731648493001</v>
      </c>
      <c r="H6" s="77">
        <v>979.95911684035502</v>
      </c>
      <c r="I6" s="78">
        <v>930.83757996035229</v>
      </c>
    </row>
    <row r="7" spans="1:9" x14ac:dyDescent="0.2">
      <c r="A7" s="90"/>
      <c r="B7" s="75">
        <v>6112</v>
      </c>
      <c r="C7" s="76">
        <v>86</v>
      </c>
      <c r="D7" s="76" t="s">
        <v>28</v>
      </c>
      <c r="E7" s="77">
        <v>883.872314336356</v>
      </c>
      <c r="F7" s="77">
        <v>905.70018025764296</v>
      </c>
      <c r="G7" s="77">
        <v>863.41103006411004</v>
      </c>
      <c r="H7" s="77">
        <v>889.91625176107004</v>
      </c>
      <c r="I7" s="78">
        <v>885.72494410479476</v>
      </c>
    </row>
    <row r="8" spans="1:9" x14ac:dyDescent="0.2">
      <c r="A8" s="90"/>
      <c r="B8" s="75">
        <v>6181</v>
      </c>
      <c r="C8" s="76">
        <v>31</v>
      </c>
      <c r="D8" s="76" t="s">
        <v>22</v>
      </c>
      <c r="E8" s="77">
        <v>829.58664917552198</v>
      </c>
      <c r="F8" s="77">
        <v>866.05996146710402</v>
      </c>
      <c r="G8" s="77">
        <v>884.88172994993795</v>
      </c>
      <c r="H8" s="77">
        <v>869.41743791479098</v>
      </c>
      <c r="I8" s="78">
        <v>862.48644462683865</v>
      </c>
    </row>
    <row r="9" spans="1:9" x14ac:dyDescent="0.2">
      <c r="A9" s="90"/>
      <c r="B9" s="75">
        <v>6009</v>
      </c>
      <c r="C9" s="76">
        <v>40</v>
      </c>
      <c r="D9" s="76" t="s">
        <v>24</v>
      </c>
      <c r="E9" s="77">
        <v>840.40552524619204</v>
      </c>
      <c r="F9" s="77">
        <v>856.89193024136102</v>
      </c>
      <c r="G9" s="77">
        <v>850.57049801876099</v>
      </c>
      <c r="H9" s="77">
        <v>861.666465533777</v>
      </c>
      <c r="I9" s="78">
        <v>852.38360476002276</v>
      </c>
    </row>
    <row r="10" spans="1:9" x14ac:dyDescent="0.2">
      <c r="A10" s="90"/>
      <c r="B10" s="75">
        <v>6076</v>
      </c>
      <c r="C10" s="76">
        <v>15</v>
      </c>
      <c r="D10" s="76" t="s">
        <v>37</v>
      </c>
      <c r="E10" s="77">
        <v>848.55687959578802</v>
      </c>
      <c r="F10" s="93">
        <v>842.07322225033795</v>
      </c>
      <c r="G10" s="77">
        <v>852.91638801042404</v>
      </c>
      <c r="H10" s="77">
        <v>865.140648506503</v>
      </c>
      <c r="I10" s="78">
        <v>852.1717845907632</v>
      </c>
    </row>
    <row r="11" spans="1:9" x14ac:dyDescent="0.2">
      <c r="A11" s="90"/>
      <c r="B11" s="75">
        <v>6205</v>
      </c>
      <c r="C11" s="76">
        <v>22</v>
      </c>
      <c r="D11" s="76" t="s">
        <v>30</v>
      </c>
      <c r="E11" s="77">
        <v>793.41651830265005</v>
      </c>
      <c r="F11" s="77">
        <v>770.16381748051299</v>
      </c>
      <c r="G11" s="77">
        <v>768.40983440740899</v>
      </c>
      <c r="H11" s="77">
        <v>760.18837554753895</v>
      </c>
      <c r="I11" s="78">
        <v>773.04463643452777</v>
      </c>
    </row>
    <row r="12" spans="1:9" x14ac:dyDescent="0.2">
      <c r="A12" s="90"/>
      <c r="B12" s="75">
        <v>6077</v>
      </c>
      <c r="C12" s="76">
        <v>13</v>
      </c>
      <c r="D12" s="76" t="s">
        <v>52</v>
      </c>
      <c r="E12" s="77">
        <v>768.89238249181005</v>
      </c>
      <c r="F12" s="77">
        <v>763.45222315748003</v>
      </c>
      <c r="G12" s="77">
        <v>768.68199690507402</v>
      </c>
      <c r="H12" s="77">
        <v>783.17123731721404</v>
      </c>
      <c r="I12" s="78">
        <v>771.04945996789456</v>
      </c>
    </row>
    <row r="13" spans="1:9" x14ac:dyDescent="0.2">
      <c r="A13" s="90"/>
      <c r="B13" s="75">
        <v>6052</v>
      </c>
      <c r="C13" s="76">
        <v>2</v>
      </c>
      <c r="D13" s="76" t="s">
        <v>38</v>
      </c>
      <c r="E13" s="77">
        <v>737.36079903437906</v>
      </c>
      <c r="F13" s="77">
        <v>748.22768182857499</v>
      </c>
      <c r="G13" s="77">
        <v>776.64646849081703</v>
      </c>
      <c r="H13" s="77">
        <v>802.15098786235899</v>
      </c>
      <c r="I13" s="78">
        <v>766.0964843040324</v>
      </c>
    </row>
    <row r="14" spans="1:9" x14ac:dyDescent="0.2">
      <c r="A14" s="90"/>
      <c r="B14" s="75">
        <v>6252</v>
      </c>
      <c r="C14" s="76">
        <v>111</v>
      </c>
      <c r="D14" s="76" t="s">
        <v>18</v>
      </c>
      <c r="E14" s="77">
        <v>764.74418291787595</v>
      </c>
      <c r="F14" s="77">
        <v>760.604392448662</v>
      </c>
      <c r="G14" s="77">
        <v>759.27977556541202</v>
      </c>
      <c r="H14" s="77">
        <v>761.780460018133</v>
      </c>
      <c r="I14" s="78">
        <v>761.60220273752077</v>
      </c>
    </row>
    <row r="15" spans="1:9" x14ac:dyDescent="0.2">
      <c r="A15" s="90"/>
      <c r="B15" s="75">
        <v>6104</v>
      </c>
      <c r="C15" s="76">
        <v>78</v>
      </c>
      <c r="D15" s="76" t="s">
        <v>10</v>
      </c>
      <c r="E15" s="77">
        <v>718.21614881264804</v>
      </c>
      <c r="F15" s="77">
        <v>734.35365708755398</v>
      </c>
      <c r="G15" s="77">
        <v>774.77970276164604</v>
      </c>
      <c r="H15" s="77">
        <v>799.72737734212603</v>
      </c>
      <c r="I15" s="78">
        <v>756.76922150099358</v>
      </c>
    </row>
    <row r="16" spans="1:9" x14ac:dyDescent="0.2">
      <c r="A16" s="90"/>
      <c r="B16" s="75">
        <v>6192</v>
      </c>
      <c r="C16" s="76">
        <v>64</v>
      </c>
      <c r="D16" s="76" t="s">
        <v>98</v>
      </c>
      <c r="E16" s="77">
        <v>768.93495419922897</v>
      </c>
      <c r="F16" s="77">
        <v>763.51770355395604</v>
      </c>
      <c r="G16" s="77">
        <v>741.39746888719799</v>
      </c>
      <c r="H16" s="77">
        <v>753.20391769800699</v>
      </c>
      <c r="I16" s="78">
        <v>756.76351108459755</v>
      </c>
    </row>
    <row r="17" spans="1:9" x14ac:dyDescent="0.2">
      <c r="A17" s="90"/>
      <c r="B17" s="75">
        <v>6102</v>
      </c>
      <c r="C17" s="76">
        <v>76</v>
      </c>
      <c r="D17" s="76" t="s">
        <v>82</v>
      </c>
      <c r="E17" s="77">
        <v>756.58471336414198</v>
      </c>
      <c r="F17" s="77">
        <v>711.82413332627902</v>
      </c>
      <c r="G17" s="77">
        <v>733.12258362499199</v>
      </c>
      <c r="H17" s="77">
        <v>728.61227723939101</v>
      </c>
      <c r="I17" s="78">
        <v>732.53592688870094</v>
      </c>
    </row>
    <row r="18" spans="1:9" x14ac:dyDescent="0.2">
      <c r="A18" s="90"/>
      <c r="B18" s="75">
        <v>6056</v>
      </c>
      <c r="C18" s="76">
        <v>6</v>
      </c>
      <c r="D18" s="76" t="s">
        <v>39</v>
      </c>
      <c r="E18" s="77">
        <v>700.31597037234599</v>
      </c>
      <c r="F18" s="77">
        <v>713.71246869235597</v>
      </c>
      <c r="G18" s="77">
        <v>709.66691781844804</v>
      </c>
      <c r="H18" s="77">
        <v>698.72597517609495</v>
      </c>
      <c r="I18" s="78">
        <v>705.60533301481121</v>
      </c>
    </row>
    <row r="19" spans="1:9" x14ac:dyDescent="0.2">
      <c r="A19" s="90"/>
      <c r="B19" s="75">
        <v>6083</v>
      </c>
      <c r="C19" s="76">
        <v>114</v>
      </c>
      <c r="D19" s="76" t="s">
        <v>34</v>
      </c>
      <c r="E19" s="77">
        <v>697.33751223312902</v>
      </c>
      <c r="F19" s="77">
        <v>691.38765141180295</v>
      </c>
      <c r="G19" s="77">
        <v>690.82271796781004</v>
      </c>
      <c r="H19" s="77">
        <v>694.68376154113503</v>
      </c>
      <c r="I19" s="78">
        <v>693.55791078846926</v>
      </c>
    </row>
    <row r="20" spans="1:9" x14ac:dyDescent="0.2">
      <c r="A20" s="90"/>
      <c r="B20" s="75">
        <v>6087</v>
      </c>
      <c r="C20" s="76">
        <v>118</v>
      </c>
      <c r="D20" s="76" t="s">
        <v>63</v>
      </c>
      <c r="E20" s="77">
        <v>700.562739246663</v>
      </c>
      <c r="F20" s="77">
        <v>698.31540445379403</v>
      </c>
      <c r="G20" s="77">
        <v>687.831508042525</v>
      </c>
      <c r="H20" s="77">
        <v>678.85779121853398</v>
      </c>
      <c r="I20" s="78">
        <v>691.39186074037889</v>
      </c>
    </row>
    <row r="21" spans="1:9" x14ac:dyDescent="0.2">
      <c r="A21" s="90"/>
      <c r="B21" s="75">
        <v>6288</v>
      </c>
      <c r="C21" s="76">
        <v>50</v>
      </c>
      <c r="D21" s="76" t="s">
        <v>26</v>
      </c>
      <c r="E21" s="77">
        <v>676.66331761988602</v>
      </c>
      <c r="F21" s="77">
        <v>687.76278692968799</v>
      </c>
      <c r="G21" s="77">
        <v>689.89740351986995</v>
      </c>
      <c r="H21" s="77">
        <v>688.027831292977</v>
      </c>
      <c r="I21" s="78">
        <v>685.58783484060518</v>
      </c>
    </row>
    <row r="22" spans="1:9" x14ac:dyDescent="0.2">
      <c r="A22" s="90"/>
      <c r="B22" s="75">
        <v>6142</v>
      </c>
      <c r="C22" s="76">
        <v>142</v>
      </c>
      <c r="D22" s="76" t="s">
        <v>5</v>
      </c>
      <c r="E22" s="77">
        <v>607.46418425410502</v>
      </c>
      <c r="F22" s="77">
        <v>637.74854968572595</v>
      </c>
      <c r="G22" s="77">
        <v>633.84861841513202</v>
      </c>
      <c r="H22" s="77">
        <v>700.19445287721805</v>
      </c>
      <c r="I22" s="78">
        <v>644.81395130804526</v>
      </c>
    </row>
    <row r="23" spans="1:9" x14ac:dyDescent="0.2">
      <c r="A23" s="90"/>
      <c r="B23" s="75">
        <v>6195</v>
      </c>
      <c r="C23" s="76">
        <v>67</v>
      </c>
      <c r="D23" s="76" t="s">
        <v>47</v>
      </c>
      <c r="E23" s="77">
        <v>630.76778666930204</v>
      </c>
      <c r="F23" s="77">
        <v>637.39837818426497</v>
      </c>
      <c r="G23" s="77">
        <v>636.92555547143195</v>
      </c>
      <c r="H23" s="77">
        <v>670.88980847733296</v>
      </c>
      <c r="I23" s="78">
        <v>643.99538220058298</v>
      </c>
    </row>
    <row r="24" spans="1:9" x14ac:dyDescent="0.2">
      <c r="A24" s="90"/>
      <c r="B24" s="75">
        <v>6090</v>
      </c>
      <c r="C24" s="76">
        <v>117</v>
      </c>
      <c r="D24" s="76" t="s">
        <v>49</v>
      </c>
      <c r="E24" s="77">
        <v>643.61763166530204</v>
      </c>
      <c r="F24" s="77">
        <v>641.99412677521605</v>
      </c>
      <c r="G24" s="77">
        <v>639.689654417008</v>
      </c>
      <c r="H24" s="77">
        <v>644.75778452527697</v>
      </c>
      <c r="I24" s="78">
        <v>642.51479934570079</v>
      </c>
    </row>
    <row r="25" spans="1:9" x14ac:dyDescent="0.2">
      <c r="A25" s="90"/>
      <c r="B25" s="75">
        <v>6033</v>
      </c>
      <c r="C25" s="76">
        <v>145</v>
      </c>
      <c r="D25" s="76" t="s">
        <v>87</v>
      </c>
      <c r="E25" s="77">
        <v>633.40739022632397</v>
      </c>
      <c r="F25" s="77">
        <v>640.12418323682402</v>
      </c>
      <c r="G25" s="77">
        <v>646.85496020626704</v>
      </c>
      <c r="H25" s="77">
        <v>635.76266852684898</v>
      </c>
      <c r="I25" s="78">
        <v>639.037300549066</v>
      </c>
    </row>
    <row r="26" spans="1:9" x14ac:dyDescent="0.2">
      <c r="A26" s="90"/>
      <c r="B26" s="75">
        <v>6084</v>
      </c>
      <c r="C26" s="76">
        <v>115</v>
      </c>
      <c r="D26" s="76" t="s">
        <v>12</v>
      </c>
      <c r="E26" s="77">
        <v>654.56041189689097</v>
      </c>
      <c r="F26" s="77">
        <v>641.27295532983703</v>
      </c>
      <c r="G26" s="77">
        <v>638.95733147995895</v>
      </c>
      <c r="H26" s="77">
        <v>620.13156448518703</v>
      </c>
      <c r="I26" s="78">
        <v>638.73056579796855</v>
      </c>
    </row>
    <row r="27" spans="1:9" x14ac:dyDescent="0.2">
      <c r="A27" s="90"/>
      <c r="B27" s="75">
        <v>6177</v>
      </c>
      <c r="C27" s="76">
        <v>28</v>
      </c>
      <c r="D27" s="76" t="s">
        <v>56</v>
      </c>
      <c r="E27" s="77">
        <v>626.19786529595297</v>
      </c>
      <c r="F27" s="77">
        <v>624.63612927619204</v>
      </c>
      <c r="G27" s="77">
        <v>620.10328801419598</v>
      </c>
      <c r="H27" s="77">
        <v>651.30135785103096</v>
      </c>
      <c r="I27" s="78">
        <v>630.55966010934299</v>
      </c>
    </row>
    <row r="28" spans="1:9" x14ac:dyDescent="0.2">
      <c r="A28" s="90"/>
      <c r="B28" s="75">
        <v>6172</v>
      </c>
      <c r="C28" s="76">
        <v>23</v>
      </c>
      <c r="D28" s="76" t="s">
        <v>35</v>
      </c>
      <c r="E28" s="77">
        <v>639.37957580975103</v>
      </c>
      <c r="F28" s="77">
        <v>634.45605896956204</v>
      </c>
      <c r="G28" s="77">
        <v>613.30719003365198</v>
      </c>
      <c r="H28" s="77">
        <v>600.13722283562095</v>
      </c>
      <c r="I28" s="78">
        <v>621.82001191214647</v>
      </c>
    </row>
    <row r="29" spans="1:9" x14ac:dyDescent="0.2">
      <c r="A29" s="90"/>
      <c r="B29" s="75">
        <v>6282</v>
      </c>
      <c r="C29" s="76">
        <v>44</v>
      </c>
      <c r="D29" s="76" t="s">
        <v>1</v>
      </c>
      <c r="E29" s="77">
        <v>596.61577950986396</v>
      </c>
      <c r="F29" s="77">
        <v>599.92952462831499</v>
      </c>
      <c r="G29" s="77">
        <v>583.96453144565101</v>
      </c>
      <c r="H29" s="77">
        <v>592.72096701332498</v>
      </c>
      <c r="I29" s="78">
        <v>593.30770064928879</v>
      </c>
    </row>
    <row r="30" spans="1:9" x14ac:dyDescent="0.2">
      <c r="A30" s="90"/>
      <c r="B30" s="75">
        <v>6201</v>
      </c>
      <c r="C30" s="76">
        <v>73</v>
      </c>
      <c r="D30" s="76" t="s">
        <v>70</v>
      </c>
      <c r="E30" s="77">
        <v>566.42341277874698</v>
      </c>
      <c r="F30" s="77">
        <v>546.70779458674394</v>
      </c>
      <c r="G30" s="77">
        <v>566.18851059388601</v>
      </c>
      <c r="H30" s="77">
        <v>548.55657975018801</v>
      </c>
      <c r="I30" s="78">
        <v>556.96907442739121</v>
      </c>
    </row>
    <row r="31" spans="1:9" x14ac:dyDescent="0.2">
      <c r="A31" s="90"/>
      <c r="B31" s="75">
        <v>6194</v>
      </c>
      <c r="C31" s="76">
        <v>66</v>
      </c>
      <c r="D31" s="76" t="s">
        <v>118</v>
      </c>
      <c r="E31" s="77">
        <v>554.44371068018995</v>
      </c>
      <c r="F31" s="77">
        <v>548.74822661701501</v>
      </c>
      <c r="G31" s="77">
        <v>542.56089622703598</v>
      </c>
      <c r="H31" s="77">
        <v>531.99129904042604</v>
      </c>
      <c r="I31" s="78">
        <v>544.43603314116672</v>
      </c>
    </row>
    <row r="32" spans="1:9" x14ac:dyDescent="0.2">
      <c r="A32" s="90"/>
      <c r="B32" s="75">
        <v>6296</v>
      </c>
      <c r="C32" s="76">
        <v>58</v>
      </c>
      <c r="D32" s="76" t="s">
        <v>95</v>
      </c>
      <c r="E32" s="77">
        <v>543.24421605901398</v>
      </c>
      <c r="F32" s="77">
        <v>540.03105372227003</v>
      </c>
      <c r="G32" s="77">
        <v>537.127626092127</v>
      </c>
      <c r="H32" s="77">
        <v>541.08398463295498</v>
      </c>
      <c r="I32" s="78">
        <v>540.37172012659153</v>
      </c>
    </row>
    <row r="33" spans="1:10" x14ac:dyDescent="0.2">
      <c r="A33" s="90"/>
      <c r="B33" s="75">
        <v>6289</v>
      </c>
      <c r="C33" s="76">
        <v>51</v>
      </c>
      <c r="D33" s="76" t="s">
        <v>41</v>
      </c>
      <c r="E33" s="77">
        <v>501.00350612862701</v>
      </c>
      <c r="F33" s="77">
        <v>504.72497927389401</v>
      </c>
      <c r="G33" s="77">
        <v>517.53554192285196</v>
      </c>
      <c r="H33" s="77">
        <v>516.43058060344799</v>
      </c>
      <c r="I33" s="78">
        <v>509.92365198220523</v>
      </c>
    </row>
    <row r="34" spans="1:10" x14ac:dyDescent="0.2">
      <c r="A34" s="90"/>
      <c r="B34" s="75">
        <v>6109</v>
      </c>
      <c r="C34" s="76">
        <v>83</v>
      </c>
      <c r="D34" s="76" t="s">
        <v>42</v>
      </c>
      <c r="E34" s="77">
        <v>539.90365771990298</v>
      </c>
      <c r="F34" s="77">
        <v>493.43764451647701</v>
      </c>
      <c r="G34" s="77">
        <v>502.57926057726502</v>
      </c>
      <c r="H34" s="77">
        <v>490.69705097121101</v>
      </c>
      <c r="I34" s="78">
        <v>506.65440344621402</v>
      </c>
    </row>
    <row r="35" spans="1:10" x14ac:dyDescent="0.2">
      <c r="A35" s="90"/>
      <c r="B35" s="75">
        <v>6299</v>
      </c>
      <c r="C35" s="76">
        <v>61</v>
      </c>
      <c r="D35" s="76" t="s">
        <v>100</v>
      </c>
      <c r="E35" s="77">
        <v>513.38295734348105</v>
      </c>
      <c r="F35" s="77">
        <v>497.84537873699003</v>
      </c>
      <c r="G35" s="77">
        <v>496.57896638604899</v>
      </c>
      <c r="H35" s="77">
        <v>489.62265162745501</v>
      </c>
      <c r="I35" s="78">
        <v>499.35748852349377</v>
      </c>
    </row>
    <row r="36" spans="1:10" x14ac:dyDescent="0.2">
      <c r="A36" s="90"/>
      <c r="B36" s="75">
        <v>6298</v>
      </c>
      <c r="C36" s="76">
        <v>60</v>
      </c>
      <c r="D36" s="76" t="s">
        <v>90</v>
      </c>
      <c r="E36" s="77">
        <v>469.23999093686399</v>
      </c>
      <c r="F36" s="77">
        <v>475.46469941886897</v>
      </c>
      <c r="G36" s="77">
        <v>484.006025414487</v>
      </c>
      <c r="H36" s="77">
        <v>499.179234408279</v>
      </c>
      <c r="I36" s="78">
        <v>481.9724875446247</v>
      </c>
    </row>
    <row r="37" spans="1:10" x14ac:dyDescent="0.2">
      <c r="A37" s="90"/>
      <c r="B37" s="75">
        <v>6058</v>
      </c>
      <c r="C37" s="76">
        <v>8</v>
      </c>
      <c r="D37" s="76" t="s">
        <v>6</v>
      </c>
      <c r="E37" s="77">
        <v>482.516058180931</v>
      </c>
      <c r="F37" s="77">
        <v>472.56712420023001</v>
      </c>
      <c r="G37" s="77">
        <v>485.02788899958301</v>
      </c>
      <c r="H37" s="77">
        <v>482.764776765487</v>
      </c>
      <c r="I37" s="78">
        <v>480.71896203655774</v>
      </c>
    </row>
    <row r="38" spans="1:10" x14ac:dyDescent="0.2">
      <c r="A38" s="90"/>
      <c r="B38" s="75">
        <v>6151</v>
      </c>
      <c r="C38" s="76">
        <v>159</v>
      </c>
      <c r="D38" s="76" t="s">
        <v>20</v>
      </c>
      <c r="E38" s="77">
        <v>451.32294063225697</v>
      </c>
      <c r="F38" s="77">
        <v>462.09566593817198</v>
      </c>
      <c r="G38" s="77">
        <v>473.59283027098598</v>
      </c>
      <c r="H38" s="77">
        <v>476.24957630078899</v>
      </c>
      <c r="I38" s="78">
        <v>465.81525328555097</v>
      </c>
    </row>
    <row r="39" spans="1:10" x14ac:dyDescent="0.2">
      <c r="A39" s="90"/>
      <c r="B39" s="75">
        <v>6287</v>
      </c>
      <c r="C39" s="76">
        <v>49</v>
      </c>
      <c r="D39" s="76" t="s">
        <v>31</v>
      </c>
      <c r="E39" s="77">
        <v>471.776096262507</v>
      </c>
      <c r="F39" s="77">
        <v>479.74716532770901</v>
      </c>
      <c r="G39" s="77">
        <v>456.40011207964199</v>
      </c>
      <c r="H39" s="77">
        <v>453.06979414456998</v>
      </c>
      <c r="I39" s="78">
        <v>465.24829195360701</v>
      </c>
    </row>
    <row r="40" spans="1:10" x14ac:dyDescent="0.2">
      <c r="A40" s="90"/>
      <c r="B40" s="75">
        <v>6111</v>
      </c>
      <c r="C40" s="76">
        <v>85</v>
      </c>
      <c r="D40" s="76" t="s">
        <v>51</v>
      </c>
      <c r="E40" s="77">
        <v>429.89343950133502</v>
      </c>
      <c r="F40" s="77">
        <v>461.380643309356</v>
      </c>
      <c r="G40" s="77">
        <v>478.81397392582602</v>
      </c>
      <c r="H40" s="77">
        <v>490.66106354488801</v>
      </c>
      <c r="I40" s="78">
        <v>465.18728007035128</v>
      </c>
    </row>
    <row r="41" spans="1:10" x14ac:dyDescent="0.2">
      <c r="A41" s="90"/>
      <c r="B41" s="75">
        <v>6283</v>
      </c>
      <c r="C41" s="76">
        <v>45</v>
      </c>
      <c r="D41" s="76" t="s">
        <v>71</v>
      </c>
      <c r="E41" s="77">
        <v>427.17159203795097</v>
      </c>
      <c r="F41" s="77">
        <v>449.60063422120299</v>
      </c>
      <c r="G41" s="77">
        <v>464.14301129831102</v>
      </c>
      <c r="H41" s="77">
        <v>439.664996948848</v>
      </c>
      <c r="I41" s="78">
        <v>445.14505862657825</v>
      </c>
      <c r="J41" s="92"/>
    </row>
    <row r="42" spans="1:10" x14ac:dyDescent="0.2">
      <c r="A42" s="90"/>
      <c r="B42" s="75">
        <v>6117</v>
      </c>
      <c r="C42" s="76">
        <v>82</v>
      </c>
      <c r="D42" s="76" t="s">
        <v>29</v>
      </c>
      <c r="E42" s="77">
        <v>449.84938489601001</v>
      </c>
      <c r="F42" s="77">
        <v>432.06495967173902</v>
      </c>
      <c r="G42" s="77">
        <v>417.70241201285302</v>
      </c>
      <c r="H42" s="77">
        <v>405.32252987709597</v>
      </c>
      <c r="I42" s="78">
        <v>426.2348216144245</v>
      </c>
    </row>
    <row r="43" spans="1:10" x14ac:dyDescent="0.2">
      <c r="A43" s="90"/>
      <c r="B43" s="75">
        <v>6034</v>
      </c>
      <c r="C43" s="76">
        <v>146</v>
      </c>
      <c r="D43" s="76" t="s">
        <v>48</v>
      </c>
      <c r="E43" s="77">
        <v>403.01226747550402</v>
      </c>
      <c r="F43" s="77">
        <v>412.49978754242602</v>
      </c>
      <c r="G43" s="77">
        <v>417.641457818123</v>
      </c>
      <c r="H43" s="77">
        <v>416.71893784534899</v>
      </c>
      <c r="I43" s="78">
        <v>412.46811267035054</v>
      </c>
    </row>
    <row r="44" spans="1:10" x14ac:dyDescent="0.2">
      <c r="A44" s="90"/>
      <c r="B44" s="75">
        <v>6197</v>
      </c>
      <c r="C44" s="76">
        <v>69</v>
      </c>
      <c r="D44" s="76" t="s">
        <v>106</v>
      </c>
      <c r="E44" s="77">
        <v>389.12217025372001</v>
      </c>
      <c r="F44" s="77">
        <v>384.85036799519702</v>
      </c>
      <c r="G44" s="77">
        <v>410.27595863468298</v>
      </c>
      <c r="H44" s="77">
        <v>440.066547527404</v>
      </c>
      <c r="I44" s="78">
        <v>406.07876110275106</v>
      </c>
    </row>
    <row r="45" spans="1:10" x14ac:dyDescent="0.2">
      <c r="A45" s="90"/>
      <c r="B45" s="75">
        <v>6239</v>
      </c>
      <c r="C45" s="76">
        <v>99</v>
      </c>
      <c r="D45" s="76" t="s">
        <v>9</v>
      </c>
      <c r="E45" s="77">
        <v>424.20841788468698</v>
      </c>
      <c r="F45" s="77">
        <v>409.561308901742</v>
      </c>
      <c r="G45" s="77">
        <v>402.70610801801399</v>
      </c>
      <c r="H45" s="77">
        <v>371.03841852375501</v>
      </c>
      <c r="I45" s="78">
        <v>401.87856333204945</v>
      </c>
    </row>
    <row r="46" spans="1:10" x14ac:dyDescent="0.2">
      <c r="A46" s="90"/>
      <c r="B46" s="75">
        <v>6193</v>
      </c>
      <c r="C46" s="76">
        <v>65</v>
      </c>
      <c r="D46" s="76" t="s">
        <v>102</v>
      </c>
      <c r="E46" s="77">
        <v>394.16446734162099</v>
      </c>
      <c r="F46" s="77">
        <v>373.953866712501</v>
      </c>
      <c r="G46" s="77">
        <v>354.75418580096198</v>
      </c>
      <c r="H46" s="77">
        <v>349.89443342611298</v>
      </c>
      <c r="I46" s="78">
        <v>368.19173832029924</v>
      </c>
    </row>
    <row r="47" spans="1:10" x14ac:dyDescent="0.2">
      <c r="A47" s="90"/>
      <c r="B47" s="75">
        <v>6061</v>
      </c>
      <c r="C47" s="76">
        <v>11</v>
      </c>
      <c r="D47" s="76" t="s">
        <v>99</v>
      </c>
      <c r="E47" s="77">
        <v>335.74787709686802</v>
      </c>
      <c r="F47" s="77">
        <v>367.10149294797401</v>
      </c>
      <c r="G47" s="77">
        <v>355.66828141562502</v>
      </c>
      <c r="H47" s="77">
        <v>355.30941247508798</v>
      </c>
      <c r="I47" s="78">
        <v>353.45676598388877</v>
      </c>
    </row>
    <row r="48" spans="1:10" x14ac:dyDescent="0.2">
      <c r="A48" s="90"/>
      <c r="B48" s="75">
        <v>6202</v>
      </c>
      <c r="C48" s="76">
        <v>74</v>
      </c>
      <c r="D48" s="76" t="s">
        <v>107</v>
      </c>
      <c r="E48" s="77">
        <v>340.647573745523</v>
      </c>
      <c r="F48" s="77">
        <v>354.73915932168097</v>
      </c>
      <c r="G48" s="77">
        <v>351.35809745559197</v>
      </c>
      <c r="H48" s="77">
        <v>346.79604385809603</v>
      </c>
      <c r="I48" s="78">
        <v>348.38521859522297</v>
      </c>
    </row>
    <row r="49" spans="1:9" x14ac:dyDescent="0.2">
      <c r="A49" s="90"/>
      <c r="B49" s="75">
        <v>6157</v>
      </c>
      <c r="C49" s="76">
        <v>165</v>
      </c>
      <c r="D49" s="76" t="s">
        <v>62</v>
      </c>
      <c r="E49" s="77">
        <v>351.66189080507399</v>
      </c>
      <c r="F49" s="77">
        <v>342.4739332428</v>
      </c>
      <c r="G49" s="77">
        <v>326.300852436512</v>
      </c>
      <c r="H49" s="77">
        <v>320.61507456618602</v>
      </c>
      <c r="I49" s="78">
        <v>335.26293776264299</v>
      </c>
    </row>
    <row r="50" spans="1:9" x14ac:dyDescent="0.2">
      <c r="A50" s="90"/>
      <c r="B50" s="75">
        <v>6214</v>
      </c>
      <c r="C50" s="76">
        <v>152</v>
      </c>
      <c r="D50" s="76" t="s">
        <v>3</v>
      </c>
      <c r="E50" s="77">
        <v>271.65191136130801</v>
      </c>
      <c r="F50" s="77">
        <v>306.33795364872299</v>
      </c>
      <c r="G50" s="77">
        <v>342.93570990474097</v>
      </c>
      <c r="H50" s="77">
        <v>337.159595178198</v>
      </c>
      <c r="I50" s="78">
        <v>314.52129252324249</v>
      </c>
    </row>
    <row r="51" spans="1:9" x14ac:dyDescent="0.2">
      <c r="A51" s="90"/>
      <c r="B51" s="75">
        <v>6294</v>
      </c>
      <c r="C51" s="76">
        <v>56</v>
      </c>
      <c r="D51" s="76" t="s">
        <v>92</v>
      </c>
      <c r="E51" s="77">
        <v>299.83303820879701</v>
      </c>
      <c r="F51" s="77">
        <v>310.39781882846501</v>
      </c>
      <c r="G51" s="77">
        <v>309.75422209240202</v>
      </c>
      <c r="H51" s="77">
        <v>324.12327140328699</v>
      </c>
      <c r="I51" s="78">
        <v>311.02708763323773</v>
      </c>
    </row>
    <row r="52" spans="1:9" x14ac:dyDescent="0.2">
      <c r="A52" s="90"/>
      <c r="B52" s="75">
        <v>6010</v>
      </c>
      <c r="C52" s="76">
        <v>41</v>
      </c>
      <c r="D52" s="76" t="s">
        <v>83</v>
      </c>
      <c r="E52" s="77">
        <v>305.21736092299699</v>
      </c>
      <c r="F52" s="77">
        <v>290.01877104120598</v>
      </c>
      <c r="G52" s="77">
        <v>292.13397985646998</v>
      </c>
      <c r="H52" s="77">
        <v>271.10229778653201</v>
      </c>
      <c r="I52" s="78">
        <v>289.61810240180125</v>
      </c>
    </row>
    <row r="53" spans="1:9" x14ac:dyDescent="0.2">
      <c r="A53" s="90"/>
      <c r="B53" s="75">
        <v>6191</v>
      </c>
      <c r="C53" s="76">
        <v>63</v>
      </c>
      <c r="D53" s="76" t="s">
        <v>21</v>
      </c>
      <c r="E53" s="77">
        <v>272.18343119809498</v>
      </c>
      <c r="F53" s="77">
        <v>265.26206690052499</v>
      </c>
      <c r="G53" s="77">
        <v>274.05182109537702</v>
      </c>
      <c r="H53" s="77">
        <v>271.17820850747898</v>
      </c>
      <c r="I53" s="78">
        <v>270.66888192536896</v>
      </c>
    </row>
    <row r="54" spans="1:9" x14ac:dyDescent="0.2">
      <c r="A54" s="90"/>
      <c r="B54" s="75">
        <v>6285</v>
      </c>
      <c r="C54" s="76">
        <v>47</v>
      </c>
      <c r="D54" s="76" t="s">
        <v>80</v>
      </c>
      <c r="E54" s="77">
        <v>224.85097712095501</v>
      </c>
      <c r="F54" s="77">
        <v>236.919993110794</v>
      </c>
      <c r="G54" s="77">
        <v>242.320332037686</v>
      </c>
      <c r="H54" s="77">
        <v>230.82372761934101</v>
      </c>
      <c r="I54" s="78">
        <v>233.72875747219399</v>
      </c>
    </row>
    <row r="55" spans="1:9" x14ac:dyDescent="0.2">
      <c r="A55" s="90"/>
      <c r="B55" s="75">
        <v>6134</v>
      </c>
      <c r="C55" s="76">
        <v>135</v>
      </c>
      <c r="D55" s="76" t="s">
        <v>101</v>
      </c>
      <c r="E55" s="77">
        <v>213.85422068815299</v>
      </c>
      <c r="F55" s="77">
        <v>205.50103118486601</v>
      </c>
      <c r="G55" s="77">
        <v>212.24404362350299</v>
      </c>
      <c r="H55" s="77">
        <v>235.810871607048</v>
      </c>
      <c r="I55" s="78">
        <v>216.85254177589252</v>
      </c>
    </row>
    <row r="56" spans="1:9" x14ac:dyDescent="0.2">
      <c r="A56" s="90"/>
      <c r="B56" s="75">
        <v>6037</v>
      </c>
      <c r="C56" s="76">
        <v>143</v>
      </c>
      <c r="D56" s="76" t="s">
        <v>2</v>
      </c>
      <c r="E56" s="79"/>
      <c r="F56" s="77">
        <v>213.894232902276</v>
      </c>
      <c r="G56" s="77">
        <v>210.63641711750401</v>
      </c>
      <c r="H56" s="77">
        <v>202.06325948816399</v>
      </c>
      <c r="I56" s="78">
        <v>208.86463650264798</v>
      </c>
    </row>
    <row r="57" spans="1:9" x14ac:dyDescent="0.2">
      <c r="A57" s="90"/>
      <c r="B57" s="75">
        <v>6290</v>
      </c>
      <c r="C57" s="76">
        <v>52</v>
      </c>
      <c r="D57" s="76" t="s">
        <v>32</v>
      </c>
      <c r="E57" s="77">
        <v>193.25951689530601</v>
      </c>
      <c r="F57" s="77">
        <v>198.191274229638</v>
      </c>
      <c r="G57" s="77">
        <v>194.194054590886</v>
      </c>
      <c r="H57" s="77">
        <v>181.89661082332</v>
      </c>
      <c r="I57" s="78">
        <v>191.88536413478749</v>
      </c>
    </row>
    <row r="58" spans="1:9" x14ac:dyDescent="0.2">
      <c r="A58" s="90"/>
      <c r="B58" s="75">
        <v>6291</v>
      </c>
      <c r="C58" s="76">
        <v>53</v>
      </c>
      <c r="D58" s="76" t="s">
        <v>91</v>
      </c>
      <c r="E58" s="77">
        <v>171.592312165051</v>
      </c>
      <c r="F58" s="77">
        <v>198.80675257026201</v>
      </c>
      <c r="G58" s="77">
        <v>198.0040771896</v>
      </c>
      <c r="H58" s="77">
        <v>193.303471745629</v>
      </c>
      <c r="I58" s="78">
        <v>190.42665341763552</v>
      </c>
    </row>
    <row r="59" spans="1:9" x14ac:dyDescent="0.2">
      <c r="A59" s="90"/>
      <c r="B59" s="75">
        <v>6300</v>
      </c>
      <c r="C59" s="76">
        <v>62</v>
      </c>
      <c r="D59" s="76" t="s">
        <v>8</v>
      </c>
      <c r="E59" s="77">
        <v>192.357725042037</v>
      </c>
      <c r="F59" s="77">
        <v>183.598886174733</v>
      </c>
      <c r="G59" s="77">
        <v>186.86441747137599</v>
      </c>
      <c r="H59" s="77">
        <v>181.77392578462201</v>
      </c>
      <c r="I59" s="78">
        <v>186.148738618192</v>
      </c>
    </row>
    <row r="60" spans="1:9" x14ac:dyDescent="0.2">
      <c r="A60" s="90"/>
      <c r="B60" s="75">
        <v>6089</v>
      </c>
      <c r="C60" s="76">
        <v>120</v>
      </c>
      <c r="D60" s="76" t="s">
        <v>61</v>
      </c>
      <c r="E60" s="77">
        <v>177.624527725885</v>
      </c>
      <c r="F60" s="77">
        <v>177.702218339262</v>
      </c>
      <c r="G60" s="77">
        <v>176.095589352117</v>
      </c>
      <c r="H60" s="77">
        <v>186.22848596332901</v>
      </c>
      <c r="I60" s="78">
        <v>179.41270534514825</v>
      </c>
    </row>
    <row r="61" spans="1:9" x14ac:dyDescent="0.2">
      <c r="A61" s="90"/>
      <c r="B61" s="75">
        <v>6116</v>
      </c>
      <c r="C61" s="76">
        <v>90</v>
      </c>
      <c r="D61" s="76" t="s">
        <v>119</v>
      </c>
      <c r="E61" s="77">
        <v>174.95608533543799</v>
      </c>
      <c r="F61" s="77">
        <v>185.31519888067101</v>
      </c>
      <c r="G61" s="77">
        <v>179.580056764093</v>
      </c>
      <c r="H61" s="77">
        <v>167.450585740581</v>
      </c>
      <c r="I61" s="78">
        <v>176.82548168019574</v>
      </c>
    </row>
    <row r="62" spans="1:9" x14ac:dyDescent="0.2">
      <c r="A62" s="90"/>
      <c r="B62" s="75">
        <v>6119</v>
      </c>
      <c r="C62" s="76">
        <v>88</v>
      </c>
      <c r="D62" s="76" t="s">
        <v>104</v>
      </c>
      <c r="E62" s="77">
        <v>137.75549945736401</v>
      </c>
      <c r="F62" s="77">
        <v>169.979517271932</v>
      </c>
      <c r="G62" s="77">
        <v>178.43427399323701</v>
      </c>
      <c r="H62" s="77">
        <v>175.04164997548901</v>
      </c>
      <c r="I62" s="78">
        <v>165.30273517450553</v>
      </c>
    </row>
    <row r="63" spans="1:9" x14ac:dyDescent="0.2">
      <c r="A63" s="90"/>
      <c r="B63" s="75">
        <v>6057</v>
      </c>
      <c r="C63" s="76">
        <v>7</v>
      </c>
      <c r="D63" s="76" t="s">
        <v>46</v>
      </c>
      <c r="E63" s="77">
        <v>155.201698684235</v>
      </c>
      <c r="F63" s="77">
        <v>164.55325705543601</v>
      </c>
      <c r="G63" s="77">
        <v>179.43221454656401</v>
      </c>
      <c r="H63" s="77">
        <v>155.302463802776</v>
      </c>
      <c r="I63" s="78">
        <v>163.62240852225275</v>
      </c>
    </row>
    <row r="64" spans="1:9" x14ac:dyDescent="0.2">
      <c r="A64" s="90"/>
      <c r="B64" s="75">
        <v>6292</v>
      </c>
      <c r="C64" s="76">
        <v>54</v>
      </c>
      <c r="D64" s="76" t="s">
        <v>53</v>
      </c>
      <c r="E64" s="77">
        <v>151.18933115752299</v>
      </c>
      <c r="F64" s="77">
        <v>155.220387181928</v>
      </c>
      <c r="G64" s="77">
        <v>158.80430927118101</v>
      </c>
      <c r="H64" s="77">
        <v>170.647163269966</v>
      </c>
      <c r="I64" s="78">
        <v>158.96529772014949</v>
      </c>
    </row>
    <row r="65" spans="1:9" x14ac:dyDescent="0.2">
      <c r="A65" s="90"/>
      <c r="B65" s="75">
        <v>6218</v>
      </c>
      <c r="C65" s="76">
        <v>156</v>
      </c>
      <c r="D65" s="76" t="s">
        <v>67</v>
      </c>
      <c r="E65" s="77">
        <v>151.6000892353</v>
      </c>
      <c r="F65" s="77">
        <v>153.57638925836</v>
      </c>
      <c r="G65" s="77">
        <v>152.5642657841</v>
      </c>
      <c r="H65" s="77">
        <v>143.99415982832099</v>
      </c>
      <c r="I65" s="78">
        <v>150.43372602652025</v>
      </c>
    </row>
    <row r="66" spans="1:9" x14ac:dyDescent="0.2">
      <c r="A66" s="90"/>
      <c r="B66" s="75">
        <v>6024</v>
      </c>
      <c r="C66" s="76">
        <v>130</v>
      </c>
      <c r="D66" s="76" t="s">
        <v>43</v>
      </c>
      <c r="E66" s="77">
        <v>143.244341336953</v>
      </c>
      <c r="F66" s="77">
        <v>146.09469509084801</v>
      </c>
      <c r="G66" s="77">
        <v>142.87245448195</v>
      </c>
      <c r="H66" s="77">
        <v>141.26483248620201</v>
      </c>
      <c r="I66" s="78">
        <v>143.36908084898826</v>
      </c>
    </row>
    <row r="67" spans="1:9" x14ac:dyDescent="0.2">
      <c r="A67" s="90"/>
      <c r="B67" s="75">
        <v>6004</v>
      </c>
      <c r="C67" s="76">
        <v>35</v>
      </c>
      <c r="D67" s="76" t="s">
        <v>11</v>
      </c>
      <c r="E67" s="77">
        <v>124.55219178693901</v>
      </c>
      <c r="F67" s="77">
        <v>132.75540441249601</v>
      </c>
      <c r="G67" s="77">
        <v>129.68575802153899</v>
      </c>
      <c r="H67" s="77">
        <v>175.55303105869001</v>
      </c>
      <c r="I67" s="78">
        <v>140.63659631991601</v>
      </c>
    </row>
    <row r="68" spans="1:9" x14ac:dyDescent="0.2">
      <c r="A68" s="90"/>
      <c r="B68" s="75">
        <v>6295</v>
      </c>
      <c r="C68" s="76">
        <v>57</v>
      </c>
      <c r="D68" s="76" t="s">
        <v>86</v>
      </c>
      <c r="E68" s="77">
        <v>138.93432608302101</v>
      </c>
      <c r="F68" s="77">
        <v>133.171385262136</v>
      </c>
      <c r="G68" s="77">
        <v>140.09459550698301</v>
      </c>
      <c r="H68" s="77">
        <v>141.30942243189801</v>
      </c>
      <c r="I68" s="78">
        <v>138.37743232100951</v>
      </c>
    </row>
    <row r="69" spans="1:9" x14ac:dyDescent="0.2">
      <c r="A69" s="90"/>
      <c r="B69" s="75">
        <v>6220</v>
      </c>
      <c r="C69" s="76">
        <v>158</v>
      </c>
      <c r="D69" s="76" t="s">
        <v>121</v>
      </c>
      <c r="E69" s="77">
        <v>135.88469014293801</v>
      </c>
      <c r="F69" s="77">
        <v>134.17088602777201</v>
      </c>
      <c r="G69" s="77">
        <v>129.00897893483699</v>
      </c>
      <c r="H69" s="77">
        <v>141.13596203503201</v>
      </c>
      <c r="I69" s="78">
        <v>135.05012928514475</v>
      </c>
    </row>
    <row r="70" spans="1:9" x14ac:dyDescent="0.2">
      <c r="A70" s="90"/>
      <c r="B70" s="75">
        <v>6261</v>
      </c>
      <c r="C70" s="76">
        <v>121</v>
      </c>
      <c r="D70" s="76" t="s">
        <v>69</v>
      </c>
      <c r="E70" s="77">
        <v>142.979244158379</v>
      </c>
      <c r="F70" s="77">
        <v>129.56262266579699</v>
      </c>
      <c r="G70" s="77">
        <v>130.73688209252401</v>
      </c>
      <c r="H70" s="77">
        <v>133.987724343964</v>
      </c>
      <c r="I70" s="78">
        <v>134.31661831516601</v>
      </c>
    </row>
    <row r="71" spans="1:9" x14ac:dyDescent="0.2">
      <c r="A71" s="90"/>
      <c r="B71" s="75">
        <v>6203</v>
      </c>
      <c r="C71" s="76">
        <v>30</v>
      </c>
      <c r="D71" s="76" t="s">
        <v>81</v>
      </c>
      <c r="E71" s="77">
        <v>96.422291155671104</v>
      </c>
      <c r="F71" s="77">
        <v>104.492022720346</v>
      </c>
      <c r="G71" s="77">
        <v>99.043049738744401</v>
      </c>
      <c r="H71" s="77">
        <v>108.223669484046</v>
      </c>
      <c r="I71" s="78">
        <v>102.04525827470188</v>
      </c>
    </row>
    <row r="72" spans="1:9" x14ac:dyDescent="0.2">
      <c r="A72" s="90"/>
      <c r="B72" s="75">
        <v>6008</v>
      </c>
      <c r="C72" s="76">
        <v>39</v>
      </c>
      <c r="D72" s="76" t="s">
        <v>88</v>
      </c>
      <c r="E72" s="77">
        <v>99.2304975828865</v>
      </c>
      <c r="F72" s="77">
        <v>99.425154558610799</v>
      </c>
      <c r="G72" s="77">
        <v>102.85857743476301</v>
      </c>
      <c r="H72" s="77">
        <v>101.41312699797</v>
      </c>
      <c r="I72" s="78">
        <v>100.73183914355756</v>
      </c>
    </row>
    <row r="73" spans="1:9" x14ac:dyDescent="0.2">
      <c r="A73" s="90"/>
      <c r="B73" s="75">
        <v>6082</v>
      </c>
      <c r="C73" s="76">
        <v>113</v>
      </c>
      <c r="D73" s="76" t="s">
        <v>58</v>
      </c>
      <c r="E73" s="77">
        <v>101.878337460455</v>
      </c>
      <c r="F73" s="77">
        <v>99.395534727195397</v>
      </c>
      <c r="G73" s="77">
        <v>97.4525524541571</v>
      </c>
      <c r="H73" s="77">
        <v>100.293507098631</v>
      </c>
      <c r="I73" s="78">
        <v>99.754982935109624</v>
      </c>
    </row>
    <row r="74" spans="1:9" x14ac:dyDescent="0.2">
      <c r="A74" s="90"/>
      <c r="B74" s="75">
        <v>6035</v>
      </c>
      <c r="C74" s="76">
        <v>147</v>
      </c>
      <c r="D74" s="76" t="s">
        <v>65</v>
      </c>
      <c r="E74" s="77">
        <v>102.372182111935</v>
      </c>
      <c r="F74" s="77">
        <v>92.7149217168337</v>
      </c>
      <c r="G74" s="77">
        <v>96.209848943596</v>
      </c>
      <c r="H74" s="77">
        <v>78.661708441620107</v>
      </c>
      <c r="I74" s="78">
        <v>92.489665303496196</v>
      </c>
    </row>
    <row r="75" spans="1:9" x14ac:dyDescent="0.2">
      <c r="A75" s="90"/>
      <c r="B75" s="75">
        <v>6267</v>
      </c>
      <c r="C75" s="76">
        <v>126</v>
      </c>
      <c r="D75" s="76" t="s">
        <v>55</v>
      </c>
      <c r="E75" s="77">
        <v>72.378246860656603</v>
      </c>
      <c r="F75" s="77">
        <v>63.338870104920403</v>
      </c>
      <c r="G75" s="77">
        <v>68.263280200902301</v>
      </c>
      <c r="H75" s="77">
        <v>81.578478466271093</v>
      </c>
      <c r="I75" s="78">
        <v>71.389718908187604</v>
      </c>
    </row>
    <row r="76" spans="1:9" x14ac:dyDescent="0.2">
      <c r="A76" s="90"/>
      <c r="B76" s="75">
        <v>6240</v>
      </c>
      <c r="C76" s="76">
        <v>100</v>
      </c>
      <c r="D76" s="76" t="s">
        <v>4</v>
      </c>
      <c r="E76" s="77">
        <v>69.480259754407996</v>
      </c>
      <c r="F76" s="77">
        <v>65.332157105014403</v>
      </c>
      <c r="G76" s="77">
        <v>63.594973511416399</v>
      </c>
      <c r="H76" s="77">
        <v>65.604781710502706</v>
      </c>
      <c r="I76" s="78">
        <v>66.003043020335383</v>
      </c>
    </row>
    <row r="77" spans="1:9" x14ac:dyDescent="0.2">
      <c r="A77" s="90"/>
      <c r="B77" s="75">
        <v>6253</v>
      </c>
      <c r="C77" s="76">
        <v>104</v>
      </c>
      <c r="D77" s="76" t="s">
        <v>14</v>
      </c>
      <c r="E77" s="77">
        <v>34.290659541880999</v>
      </c>
      <c r="F77" s="77">
        <v>43.225022517436102</v>
      </c>
      <c r="G77" s="77">
        <v>50.117059603532098</v>
      </c>
      <c r="H77" s="77">
        <v>65.411334002216904</v>
      </c>
      <c r="I77" s="78">
        <v>48.261018916266522</v>
      </c>
    </row>
    <row r="78" spans="1:9" x14ac:dyDescent="0.2">
      <c r="A78" s="90"/>
      <c r="B78" s="75">
        <v>6213</v>
      </c>
      <c r="C78" s="76">
        <v>151</v>
      </c>
      <c r="D78" s="76" t="s">
        <v>78</v>
      </c>
      <c r="E78" s="77">
        <v>29.7731293653049</v>
      </c>
      <c r="F78" s="77">
        <v>43.945566172072802</v>
      </c>
      <c r="G78" s="77">
        <v>22.546723211940801</v>
      </c>
      <c r="H78" s="77">
        <v>15.9480755409966</v>
      </c>
      <c r="I78" s="78">
        <v>28.053373572578774</v>
      </c>
    </row>
    <row r="79" spans="1:9" x14ac:dyDescent="0.2">
      <c r="A79" s="90"/>
      <c r="B79" s="75">
        <v>6293</v>
      </c>
      <c r="C79" s="76">
        <v>55</v>
      </c>
      <c r="D79" s="76" t="s">
        <v>45</v>
      </c>
      <c r="E79" s="77">
        <v>28.057784357423799</v>
      </c>
      <c r="F79" s="77">
        <v>28.650153838733299</v>
      </c>
      <c r="G79" s="77">
        <v>26.094523327671698</v>
      </c>
      <c r="H79" s="77">
        <v>22.2775383607718</v>
      </c>
      <c r="I79" s="78">
        <v>26.269999971150149</v>
      </c>
    </row>
    <row r="80" spans="1:9" x14ac:dyDescent="0.2">
      <c r="A80" s="90"/>
      <c r="B80" s="75">
        <v>6118</v>
      </c>
      <c r="C80" s="76">
        <v>81</v>
      </c>
      <c r="D80" s="76" t="s">
        <v>89</v>
      </c>
      <c r="E80" s="77">
        <v>25.387953247580999</v>
      </c>
      <c r="F80" s="77">
        <v>30.471024065320201</v>
      </c>
      <c r="G80" s="77">
        <v>24.648687006368</v>
      </c>
      <c r="H80" s="77">
        <v>19.921797314191402</v>
      </c>
      <c r="I80" s="78">
        <v>25.107365408365148</v>
      </c>
    </row>
    <row r="81" spans="1:9" x14ac:dyDescent="0.2">
      <c r="A81" s="90"/>
      <c r="B81" s="75">
        <v>6156</v>
      </c>
      <c r="C81" s="76">
        <v>164</v>
      </c>
      <c r="D81" s="76" t="s">
        <v>73</v>
      </c>
      <c r="E81" s="77">
        <v>26.262020282283601</v>
      </c>
      <c r="F81" s="77">
        <v>14.5055827543673</v>
      </c>
      <c r="G81" s="77">
        <v>13.8094724052697</v>
      </c>
      <c r="H81" s="77">
        <v>14.081655729376401</v>
      </c>
      <c r="I81" s="78">
        <v>17.164682792824252</v>
      </c>
    </row>
    <row r="82" spans="1:9" x14ac:dyDescent="0.2">
      <c r="A82" s="90"/>
      <c r="B82" s="75">
        <v>6198</v>
      </c>
      <c r="C82" s="76">
        <v>70</v>
      </c>
      <c r="D82" s="76" t="s">
        <v>103</v>
      </c>
      <c r="E82" s="77">
        <v>14.3771269314324</v>
      </c>
      <c r="F82" s="77">
        <v>19.910549397910401</v>
      </c>
      <c r="G82" s="77">
        <v>12.347774925664099</v>
      </c>
      <c r="H82" s="77">
        <v>17.3381714370041</v>
      </c>
      <c r="I82" s="78">
        <v>15.99340567300275</v>
      </c>
    </row>
    <row r="83" spans="1:9" x14ac:dyDescent="0.2">
      <c r="A83" s="90"/>
      <c r="B83" s="75">
        <v>6110</v>
      </c>
      <c r="C83" s="76">
        <v>84</v>
      </c>
      <c r="D83" s="76" t="s">
        <v>108</v>
      </c>
      <c r="E83" s="77">
        <v>8.7587882377215003</v>
      </c>
      <c r="F83" s="77">
        <v>10.7136428349881</v>
      </c>
      <c r="G83" s="77">
        <v>17.441939505051501</v>
      </c>
      <c r="H83" s="77">
        <v>22.881644256661101</v>
      </c>
      <c r="I83" s="78">
        <v>14.949003708605552</v>
      </c>
    </row>
    <row r="84" spans="1:9" x14ac:dyDescent="0.2">
      <c r="A84" s="90"/>
      <c r="B84" s="75">
        <v>6135</v>
      </c>
      <c r="C84" s="76">
        <v>136</v>
      </c>
      <c r="D84" s="76" t="s">
        <v>85</v>
      </c>
      <c r="E84" s="77">
        <v>0.35826785982640003</v>
      </c>
      <c r="F84" s="77">
        <v>11.9758082320627</v>
      </c>
      <c r="G84" s="77">
        <v>20.7834157412039</v>
      </c>
      <c r="H84" s="77">
        <v>23.107755491362798</v>
      </c>
      <c r="I84" s="78">
        <v>14.056311831113948</v>
      </c>
    </row>
    <row r="85" spans="1:9" x14ac:dyDescent="0.2">
      <c r="A85" s="90"/>
      <c r="B85" s="75">
        <v>6139</v>
      </c>
      <c r="C85" s="76">
        <v>139</v>
      </c>
      <c r="D85" s="76" t="s">
        <v>60</v>
      </c>
      <c r="E85" s="77">
        <v>7.0326143601325999</v>
      </c>
      <c r="F85" s="77">
        <v>11.9470498667848</v>
      </c>
      <c r="G85" s="77">
        <v>13.608629213413</v>
      </c>
      <c r="H85" s="77">
        <v>12.104285798909901</v>
      </c>
      <c r="I85" s="78">
        <v>11.173144809810076</v>
      </c>
    </row>
    <row r="86" spans="1:9" x14ac:dyDescent="0.2">
      <c r="A86" s="90"/>
      <c r="B86" s="75">
        <v>6137</v>
      </c>
      <c r="C86" s="76">
        <v>137</v>
      </c>
      <c r="D86" s="76" t="s">
        <v>94</v>
      </c>
      <c r="E86" s="77">
        <v>-5.5358187562383998</v>
      </c>
      <c r="F86" s="77">
        <v>-8.5229157746959991</v>
      </c>
      <c r="G86" s="77">
        <v>-9.9130107017094993</v>
      </c>
      <c r="H86" s="77">
        <v>-11.144951412854301</v>
      </c>
      <c r="I86" s="78">
        <v>-8.7791741613745486</v>
      </c>
    </row>
    <row r="87" spans="1:9" x14ac:dyDescent="0.2">
      <c r="A87" s="90"/>
      <c r="B87" s="75">
        <v>6212</v>
      </c>
      <c r="C87" s="76">
        <v>150</v>
      </c>
      <c r="D87" s="76" t="s">
        <v>27</v>
      </c>
      <c r="E87" s="77">
        <v>-0.42485297759980001</v>
      </c>
      <c r="F87" s="77">
        <v>0.32800625607849998</v>
      </c>
      <c r="G87" s="77">
        <v>-21.890267114249099</v>
      </c>
      <c r="H87" s="77">
        <v>-30.7521410014545</v>
      </c>
      <c r="I87" s="78">
        <v>-13.184813709306225</v>
      </c>
    </row>
    <row r="88" spans="1:9" x14ac:dyDescent="0.2">
      <c r="A88" s="90"/>
      <c r="B88" s="75">
        <v>6155</v>
      </c>
      <c r="C88" s="76">
        <v>163</v>
      </c>
      <c r="D88" s="76" t="s">
        <v>68</v>
      </c>
      <c r="E88" s="77">
        <v>-1.0940269197748</v>
      </c>
      <c r="F88" s="77">
        <v>-18.560291852093599</v>
      </c>
      <c r="G88" s="77">
        <v>-20.23992882772</v>
      </c>
      <c r="H88" s="77">
        <v>-28.522333404441898</v>
      </c>
      <c r="I88" s="78">
        <v>-17.104145251007573</v>
      </c>
    </row>
    <row r="89" spans="1:9" x14ac:dyDescent="0.2">
      <c r="A89" s="90"/>
      <c r="B89" s="75">
        <v>6211</v>
      </c>
      <c r="C89" s="76">
        <v>149</v>
      </c>
      <c r="D89" s="76" t="s">
        <v>115</v>
      </c>
      <c r="E89" s="77">
        <v>-4.7222260108801999</v>
      </c>
      <c r="F89" s="77">
        <v>-20.273690607066101</v>
      </c>
      <c r="G89" s="77">
        <v>-23.505618278208701</v>
      </c>
      <c r="H89" s="77">
        <v>-23.227377689938201</v>
      </c>
      <c r="I89" s="78">
        <v>-17.9322281465233</v>
      </c>
    </row>
    <row r="90" spans="1:9" x14ac:dyDescent="0.2">
      <c r="A90" s="90"/>
      <c r="B90" s="75">
        <v>6232</v>
      </c>
      <c r="C90" s="76">
        <v>92</v>
      </c>
      <c r="D90" s="76" t="s">
        <v>114</v>
      </c>
      <c r="E90" s="77">
        <v>-42.5371190943805</v>
      </c>
      <c r="F90" s="77">
        <v>-38.691884303153103</v>
      </c>
      <c r="G90" s="77">
        <v>-44.614838267578001</v>
      </c>
      <c r="H90" s="77">
        <v>-41.669237036766297</v>
      </c>
      <c r="I90" s="78">
        <v>-41.878269675469475</v>
      </c>
    </row>
    <row r="91" spans="1:9" x14ac:dyDescent="0.2">
      <c r="A91" s="90"/>
      <c r="B91" s="75">
        <v>6022</v>
      </c>
      <c r="C91" s="76">
        <v>128</v>
      </c>
      <c r="D91" s="76" t="s">
        <v>96</v>
      </c>
      <c r="E91" s="77">
        <v>-49.411321263566798</v>
      </c>
      <c r="F91" s="77">
        <v>-53.711872088904101</v>
      </c>
      <c r="G91" s="77">
        <v>-58.336229885627098</v>
      </c>
      <c r="H91" s="77">
        <v>-55.296501856285502</v>
      </c>
      <c r="I91" s="78">
        <v>-54.188981273595871</v>
      </c>
    </row>
    <row r="92" spans="1:9" x14ac:dyDescent="0.2">
      <c r="A92" s="90"/>
      <c r="B92" s="75">
        <v>6199</v>
      </c>
      <c r="C92" s="76">
        <v>71</v>
      </c>
      <c r="D92" s="76" t="s">
        <v>66</v>
      </c>
      <c r="E92" s="77">
        <v>-59.296748091240502</v>
      </c>
      <c r="F92" s="77">
        <v>-54.717708156754803</v>
      </c>
      <c r="G92" s="77">
        <v>-61.184170932784298</v>
      </c>
      <c r="H92" s="77">
        <v>-46.022918324558702</v>
      </c>
      <c r="I92" s="78">
        <v>-55.305386376334575</v>
      </c>
    </row>
    <row r="93" spans="1:9" x14ac:dyDescent="0.2">
      <c r="A93" s="90"/>
      <c r="B93" s="75">
        <v>6158</v>
      </c>
      <c r="C93" s="76">
        <v>166</v>
      </c>
      <c r="D93" s="76" t="s">
        <v>77</v>
      </c>
      <c r="E93" s="77">
        <v>-57.586278161720898</v>
      </c>
      <c r="F93" s="77">
        <v>-60.595370212908897</v>
      </c>
      <c r="G93" s="77">
        <v>-56.396226344390499</v>
      </c>
      <c r="H93" s="77">
        <v>-51.672246913911103</v>
      </c>
      <c r="I93" s="78">
        <v>-56.562530408232846</v>
      </c>
    </row>
    <row r="94" spans="1:9" x14ac:dyDescent="0.2">
      <c r="A94" s="90"/>
      <c r="B94" s="75">
        <v>6131</v>
      </c>
      <c r="C94" s="76">
        <v>132</v>
      </c>
      <c r="D94" s="76" t="s">
        <v>111</v>
      </c>
      <c r="E94" s="77">
        <v>-71.372116860551998</v>
      </c>
      <c r="F94" s="77">
        <v>-59.581411323567004</v>
      </c>
      <c r="G94" s="77">
        <v>-61.094428177839802</v>
      </c>
      <c r="H94" s="77">
        <v>-52.752803987229299</v>
      </c>
      <c r="I94" s="78">
        <v>-61.200190087297024</v>
      </c>
    </row>
    <row r="95" spans="1:9" x14ac:dyDescent="0.2">
      <c r="A95" s="90"/>
      <c r="B95" s="75">
        <v>6238</v>
      </c>
      <c r="C95" s="76">
        <v>98</v>
      </c>
      <c r="D95" s="76" t="s">
        <v>19</v>
      </c>
      <c r="E95" s="77">
        <v>-71.894872063439493</v>
      </c>
      <c r="F95" s="77">
        <v>-66.764072792051195</v>
      </c>
      <c r="G95" s="77">
        <v>-64.086781737848298</v>
      </c>
      <c r="H95" s="77">
        <v>-65.055214185044093</v>
      </c>
      <c r="I95" s="78">
        <v>-66.950235194595763</v>
      </c>
    </row>
    <row r="96" spans="1:9" x14ac:dyDescent="0.2">
      <c r="A96" s="90"/>
      <c r="B96" s="75">
        <v>6007</v>
      </c>
      <c r="C96" s="76">
        <v>38</v>
      </c>
      <c r="D96" s="76" t="s">
        <v>84</v>
      </c>
      <c r="E96" s="77">
        <v>-68.277046817763306</v>
      </c>
      <c r="F96" s="77">
        <v>-67.576022014193597</v>
      </c>
      <c r="G96" s="77">
        <v>-68.9924187687851</v>
      </c>
      <c r="H96" s="77">
        <v>-67.633410083830995</v>
      </c>
      <c r="I96" s="78">
        <v>-68.119724421143246</v>
      </c>
    </row>
    <row r="97" spans="1:9" x14ac:dyDescent="0.2">
      <c r="A97" s="90"/>
      <c r="B97" s="75">
        <v>6113</v>
      </c>
      <c r="C97" s="76">
        <v>87</v>
      </c>
      <c r="D97" s="76" t="s">
        <v>54</v>
      </c>
      <c r="E97" s="77">
        <v>-86.827971193412495</v>
      </c>
      <c r="F97" s="77">
        <v>-73.800658598820604</v>
      </c>
      <c r="G97" s="77">
        <v>-68.964199251994302</v>
      </c>
      <c r="H97" s="77">
        <v>-71.5739772626887</v>
      </c>
      <c r="I97" s="78">
        <v>-75.291701576729025</v>
      </c>
    </row>
    <row r="98" spans="1:9" x14ac:dyDescent="0.2">
      <c r="A98" s="90"/>
      <c r="B98" s="75">
        <v>6265</v>
      </c>
      <c r="C98" s="76">
        <v>124</v>
      </c>
      <c r="D98" s="76" t="s">
        <v>72</v>
      </c>
      <c r="E98" s="77">
        <v>-80.699179591601904</v>
      </c>
      <c r="F98" s="77">
        <v>-80.643358498762396</v>
      </c>
      <c r="G98" s="77">
        <v>-76.654445276202594</v>
      </c>
      <c r="H98" s="77">
        <v>-75.868671193144394</v>
      </c>
      <c r="I98" s="78">
        <v>-78.466413639927822</v>
      </c>
    </row>
    <row r="99" spans="1:9" x14ac:dyDescent="0.2">
      <c r="A99" s="90"/>
      <c r="B99" s="75">
        <v>6159</v>
      </c>
      <c r="C99" s="76">
        <v>167</v>
      </c>
      <c r="D99" s="76" t="s">
        <v>79</v>
      </c>
      <c r="E99" s="77">
        <v>-92.911636517772394</v>
      </c>
      <c r="F99" s="77">
        <v>-92.764683448083304</v>
      </c>
      <c r="G99" s="77">
        <v>-95.422473991622795</v>
      </c>
      <c r="H99" s="77">
        <v>-91.353291268749402</v>
      </c>
      <c r="I99" s="78">
        <v>-93.113021306556973</v>
      </c>
    </row>
    <row r="100" spans="1:9" x14ac:dyDescent="0.2">
      <c r="A100" s="90"/>
      <c r="B100" s="75">
        <v>6023</v>
      </c>
      <c r="C100" s="76">
        <v>129</v>
      </c>
      <c r="D100" s="76" t="s">
        <v>93</v>
      </c>
      <c r="E100" s="77">
        <v>-99.200679166050307</v>
      </c>
      <c r="F100" s="77">
        <v>-95.450915478038795</v>
      </c>
      <c r="G100" s="77">
        <v>-93.117340442247198</v>
      </c>
      <c r="H100" s="77">
        <v>-91.624578050990905</v>
      </c>
      <c r="I100" s="78">
        <v>-94.848378284331801</v>
      </c>
    </row>
    <row r="101" spans="1:9" x14ac:dyDescent="0.2">
      <c r="A101" s="90"/>
      <c r="B101" s="75">
        <v>6140</v>
      </c>
      <c r="C101" s="76">
        <v>140</v>
      </c>
      <c r="D101" s="76" t="s">
        <v>110</v>
      </c>
      <c r="E101" s="77">
        <v>-83.064221704810294</v>
      </c>
      <c r="F101" s="77">
        <v>-88.193525590161101</v>
      </c>
      <c r="G101" s="77">
        <v>-99.134487839032005</v>
      </c>
      <c r="H101" s="77">
        <v>-112.30040098033901</v>
      </c>
      <c r="I101" s="78">
        <v>-95.673159028585602</v>
      </c>
    </row>
    <row r="102" spans="1:9" x14ac:dyDescent="0.2">
      <c r="A102" s="90"/>
      <c r="B102" s="75">
        <v>6204</v>
      </c>
      <c r="C102" s="76">
        <v>72</v>
      </c>
      <c r="D102" s="76" t="s">
        <v>64</v>
      </c>
      <c r="E102" s="77">
        <v>-96.026971070863993</v>
      </c>
      <c r="F102" s="77">
        <v>-107.688621890561</v>
      </c>
      <c r="G102" s="77">
        <v>-110.917836834572</v>
      </c>
      <c r="H102" s="77">
        <v>-108.003686617241</v>
      </c>
      <c r="I102" s="78">
        <v>-105.6592791033095</v>
      </c>
    </row>
    <row r="103" spans="1:9" x14ac:dyDescent="0.2">
      <c r="A103" s="90"/>
      <c r="B103" s="75">
        <v>6286</v>
      </c>
      <c r="C103" s="76">
        <v>48</v>
      </c>
      <c r="D103" s="76" t="s">
        <v>36</v>
      </c>
      <c r="E103" s="77">
        <v>-130.72394768156701</v>
      </c>
      <c r="F103" s="77">
        <v>-122.675719364523</v>
      </c>
      <c r="G103" s="77">
        <v>-122.45419562095201</v>
      </c>
      <c r="H103" s="77">
        <v>-109.90008040812</v>
      </c>
      <c r="I103" s="78">
        <v>-121.43848576879051</v>
      </c>
    </row>
    <row r="104" spans="1:9" x14ac:dyDescent="0.2">
      <c r="A104" s="90"/>
      <c r="B104" s="75">
        <v>6101</v>
      </c>
      <c r="C104" s="76">
        <v>75</v>
      </c>
      <c r="D104" s="76" t="s">
        <v>23</v>
      </c>
      <c r="E104" s="77">
        <v>-136.016075205628</v>
      </c>
      <c r="F104" s="77">
        <v>-127.69073447959001</v>
      </c>
      <c r="G104" s="77">
        <v>-134.80871893075499</v>
      </c>
      <c r="H104" s="77">
        <v>-123.40639638049799</v>
      </c>
      <c r="I104" s="78">
        <v>-130.48048124911776</v>
      </c>
    </row>
    <row r="105" spans="1:9" x14ac:dyDescent="0.2">
      <c r="A105" s="90"/>
      <c r="B105" s="75">
        <v>6281</v>
      </c>
      <c r="C105" s="76">
        <v>43</v>
      </c>
      <c r="D105" s="76" t="s">
        <v>15</v>
      </c>
      <c r="E105" s="77">
        <v>-141.71972668765801</v>
      </c>
      <c r="F105" s="77">
        <v>-142.84754581417801</v>
      </c>
      <c r="G105" s="77">
        <v>-147.296601949836</v>
      </c>
      <c r="H105" s="77">
        <v>-144.429714793714</v>
      </c>
      <c r="I105" s="78">
        <v>-144.0733973113465</v>
      </c>
    </row>
    <row r="106" spans="1:9" x14ac:dyDescent="0.2">
      <c r="A106" s="90"/>
      <c r="B106" s="75">
        <v>6141</v>
      </c>
      <c r="C106" s="76">
        <v>141</v>
      </c>
      <c r="D106" s="76" t="s">
        <v>13</v>
      </c>
      <c r="E106" s="77">
        <v>-145.52641195637599</v>
      </c>
      <c r="F106" s="77">
        <v>-149.744535270857</v>
      </c>
      <c r="G106" s="77">
        <v>-152.32999514455901</v>
      </c>
      <c r="H106" s="77">
        <v>-159.59596604941399</v>
      </c>
      <c r="I106" s="78">
        <v>-151.7992271053015</v>
      </c>
    </row>
    <row r="107" spans="1:9" x14ac:dyDescent="0.2">
      <c r="A107" s="90"/>
      <c r="B107" s="75">
        <v>6263</v>
      </c>
      <c r="C107" s="76">
        <v>122</v>
      </c>
      <c r="D107" s="76" t="s">
        <v>76</v>
      </c>
      <c r="E107" s="77">
        <v>-148.06606198691401</v>
      </c>
      <c r="F107" s="77">
        <v>-156.44863423144699</v>
      </c>
      <c r="G107" s="77">
        <v>-159.387104812334</v>
      </c>
      <c r="H107" s="77">
        <v>-157.239503853873</v>
      </c>
      <c r="I107" s="78">
        <v>-155.28532622114199</v>
      </c>
    </row>
    <row r="108" spans="1:9" x14ac:dyDescent="0.2">
      <c r="A108" s="90"/>
      <c r="B108" s="75">
        <v>6173</v>
      </c>
      <c r="C108" s="76">
        <v>24</v>
      </c>
      <c r="D108" s="76" t="s">
        <v>33</v>
      </c>
      <c r="E108" s="77">
        <v>-161.87616608802799</v>
      </c>
      <c r="F108" s="77">
        <v>-156.52108482012301</v>
      </c>
      <c r="G108" s="77">
        <v>-156.60028603312199</v>
      </c>
      <c r="H108" s="77">
        <v>-157.98352404900999</v>
      </c>
      <c r="I108" s="78">
        <v>-158.24526524757073</v>
      </c>
    </row>
    <row r="109" spans="1:9" x14ac:dyDescent="0.2">
      <c r="A109" s="90"/>
      <c r="B109" s="75">
        <v>6254</v>
      </c>
      <c r="C109" s="76">
        <v>110</v>
      </c>
      <c r="D109" s="76" t="s">
        <v>75</v>
      </c>
      <c r="E109" s="79"/>
      <c r="F109" s="77">
        <v>-163.58312552840201</v>
      </c>
      <c r="G109" s="77">
        <v>-161.09624999002901</v>
      </c>
      <c r="H109" s="77">
        <v>-154.491672245117</v>
      </c>
      <c r="I109" s="80">
        <v>-159.72368258784934</v>
      </c>
    </row>
    <row r="110" spans="1:9" x14ac:dyDescent="0.2">
      <c r="A110" s="90"/>
      <c r="B110" s="75">
        <v>6133</v>
      </c>
      <c r="C110" s="76">
        <v>134</v>
      </c>
      <c r="D110" s="76" t="s">
        <v>120</v>
      </c>
      <c r="E110" s="77">
        <v>-172.086896248318</v>
      </c>
      <c r="F110" s="77">
        <v>-173.037353364816</v>
      </c>
      <c r="G110" s="77">
        <v>-173.31196042757301</v>
      </c>
      <c r="H110" s="77">
        <v>-175.753823106113</v>
      </c>
      <c r="I110" s="78">
        <v>-173.54750828670501</v>
      </c>
    </row>
    <row r="111" spans="1:9" x14ac:dyDescent="0.2">
      <c r="A111" s="90"/>
      <c r="B111" s="75">
        <v>6021</v>
      </c>
      <c r="C111" s="76">
        <v>127</v>
      </c>
      <c r="D111" s="76" t="s">
        <v>117</v>
      </c>
      <c r="E111" s="77">
        <v>-176.81937424094599</v>
      </c>
      <c r="F111" s="77">
        <v>-178.88490011988901</v>
      </c>
      <c r="G111" s="77">
        <v>-182.927091041561</v>
      </c>
      <c r="H111" s="77">
        <v>-181.84123882630399</v>
      </c>
      <c r="I111" s="78">
        <v>-180.118151057175</v>
      </c>
    </row>
    <row r="112" spans="1:9" x14ac:dyDescent="0.2">
      <c r="A112" s="90"/>
      <c r="B112" s="75">
        <v>6217</v>
      </c>
      <c r="C112" s="76">
        <v>155</v>
      </c>
      <c r="D112" s="76" t="s">
        <v>25</v>
      </c>
      <c r="E112" s="77">
        <v>-180.79693904662699</v>
      </c>
      <c r="F112" s="77">
        <v>-180.47975517588</v>
      </c>
      <c r="G112" s="77">
        <v>-185.28504253336499</v>
      </c>
      <c r="H112" s="77">
        <v>-184.113588858376</v>
      </c>
      <c r="I112" s="78">
        <v>-182.668831403562</v>
      </c>
    </row>
    <row r="113" spans="1:9" x14ac:dyDescent="0.2">
      <c r="A113" s="90"/>
      <c r="B113" s="75">
        <v>6002</v>
      </c>
      <c r="C113" s="76">
        <v>33</v>
      </c>
      <c r="D113" s="76" t="s">
        <v>57</v>
      </c>
      <c r="E113" s="77">
        <v>-189.79692581331599</v>
      </c>
      <c r="F113" s="77">
        <v>-184.40949984599399</v>
      </c>
      <c r="G113" s="77">
        <v>-178.162466631634</v>
      </c>
      <c r="H113" s="77">
        <v>-179.24676249451599</v>
      </c>
      <c r="I113" s="78">
        <v>-182.90391369636498</v>
      </c>
    </row>
    <row r="114" spans="1:9" x14ac:dyDescent="0.2">
      <c r="A114" s="90"/>
      <c r="B114" s="75">
        <v>6219</v>
      </c>
      <c r="C114" s="76">
        <v>157</v>
      </c>
      <c r="D114" s="76" t="s">
        <v>17</v>
      </c>
      <c r="E114" s="77">
        <v>-187.23570574605401</v>
      </c>
      <c r="F114" s="77">
        <v>-182.700732487978</v>
      </c>
      <c r="G114" s="77">
        <v>-189.427766454888</v>
      </c>
      <c r="H114" s="77">
        <v>-192.21935306481399</v>
      </c>
      <c r="I114" s="78">
        <v>-187.8958894384335</v>
      </c>
    </row>
    <row r="115" spans="1:9" x14ac:dyDescent="0.2">
      <c r="A115" s="90"/>
      <c r="B115" s="75">
        <v>6248</v>
      </c>
      <c r="C115" s="76">
        <v>108</v>
      </c>
      <c r="D115" s="76" t="s">
        <v>74</v>
      </c>
      <c r="E115" s="77">
        <v>-194.00622669481501</v>
      </c>
      <c r="F115" s="77">
        <v>-190.12479889263099</v>
      </c>
      <c r="G115" s="77">
        <v>-191.51939748238499</v>
      </c>
      <c r="H115" s="77">
        <v>-188.68700666867599</v>
      </c>
      <c r="I115" s="78">
        <v>-191.08435743462675</v>
      </c>
    </row>
    <row r="116" spans="1:9" x14ac:dyDescent="0.2">
      <c r="A116" s="90"/>
      <c r="B116" s="75">
        <v>6246</v>
      </c>
      <c r="C116" s="76">
        <v>106</v>
      </c>
      <c r="D116" s="76" t="s">
        <v>109</v>
      </c>
      <c r="E116" s="77">
        <v>-185.84157061655199</v>
      </c>
      <c r="F116" s="77">
        <v>-190.20639145682</v>
      </c>
      <c r="G116" s="77">
        <v>-190.06436083811201</v>
      </c>
      <c r="H116" s="77">
        <v>-199.22615483522799</v>
      </c>
      <c r="I116" s="78">
        <v>-191.334619436678</v>
      </c>
    </row>
    <row r="117" spans="1:9" x14ac:dyDescent="0.2">
      <c r="A117" s="90"/>
      <c r="B117" s="75">
        <v>6235</v>
      </c>
      <c r="C117" s="76">
        <v>95</v>
      </c>
      <c r="D117" s="76" t="s">
        <v>105</v>
      </c>
      <c r="E117" s="77">
        <v>-187.443754785507</v>
      </c>
      <c r="F117" s="77">
        <v>-188.346413016822</v>
      </c>
      <c r="G117" s="77">
        <v>-191.96353805919301</v>
      </c>
      <c r="H117" s="77">
        <v>-197.786579572009</v>
      </c>
      <c r="I117" s="78">
        <v>-191.38507135838276</v>
      </c>
    </row>
    <row r="118" spans="1:9" x14ac:dyDescent="0.2">
      <c r="A118" s="90"/>
      <c r="B118" s="75">
        <v>6266</v>
      </c>
      <c r="C118" s="76">
        <v>125</v>
      </c>
      <c r="D118" s="76" t="s">
        <v>50</v>
      </c>
      <c r="E118" s="77">
        <v>-198.79960097689599</v>
      </c>
      <c r="F118" s="77">
        <v>-196.539587075616</v>
      </c>
      <c r="G118" s="77">
        <v>-197.270478127318</v>
      </c>
      <c r="H118" s="77">
        <v>-200.59417080255699</v>
      </c>
      <c r="I118" s="78">
        <v>-198.30095924559674</v>
      </c>
    </row>
    <row r="119" spans="1:9" x14ac:dyDescent="0.2">
      <c r="A119" s="90"/>
      <c r="B119" s="75">
        <v>6215</v>
      </c>
      <c r="C119" s="76">
        <v>153</v>
      </c>
      <c r="D119" s="76" t="s">
        <v>112</v>
      </c>
      <c r="E119" s="77">
        <v>-198.546104065517</v>
      </c>
      <c r="F119" s="77">
        <v>-198.31602526850301</v>
      </c>
      <c r="G119" s="77">
        <v>-199.17119121165899</v>
      </c>
      <c r="H119" s="77">
        <v>-199.45862686818299</v>
      </c>
      <c r="I119" s="78">
        <v>-198.87298685346548</v>
      </c>
    </row>
    <row r="120" spans="1:9" x14ac:dyDescent="0.2">
      <c r="A120" s="90"/>
      <c r="B120" s="75">
        <v>6297</v>
      </c>
      <c r="C120" s="76">
        <v>59</v>
      </c>
      <c r="D120" s="76" t="s">
        <v>40</v>
      </c>
      <c r="E120" s="77">
        <v>-200.577465750794</v>
      </c>
      <c r="F120" s="77">
        <v>-200.908252838354</v>
      </c>
      <c r="G120" s="77">
        <v>-199.470255417327</v>
      </c>
      <c r="H120" s="77">
        <v>-199.57150436835599</v>
      </c>
      <c r="I120" s="78">
        <v>-200.13186959370773</v>
      </c>
    </row>
    <row r="121" spans="1:9" x14ac:dyDescent="0.2">
      <c r="A121" s="90"/>
      <c r="B121" s="75">
        <v>6153</v>
      </c>
      <c r="C121" s="76">
        <v>161</v>
      </c>
      <c r="D121" s="76" t="s">
        <v>59</v>
      </c>
      <c r="E121" s="77">
        <v>-220.59405003772801</v>
      </c>
      <c r="F121" s="77">
        <v>-220.33431375454501</v>
      </c>
      <c r="G121" s="77">
        <v>-218.15971835182</v>
      </c>
      <c r="H121" s="77">
        <v>-217.61568866675401</v>
      </c>
      <c r="I121" s="78">
        <v>-219.17594270271178</v>
      </c>
    </row>
    <row r="122" spans="1:9" x14ac:dyDescent="0.2">
      <c r="A122" s="90"/>
      <c r="B122" s="75">
        <v>6136</v>
      </c>
      <c r="C122" s="76">
        <v>138</v>
      </c>
      <c r="D122" s="76" t="s">
        <v>44</v>
      </c>
      <c r="E122" s="77">
        <v>-225.297328837538</v>
      </c>
      <c r="F122" s="77">
        <v>-220.059903247736</v>
      </c>
      <c r="G122" s="77">
        <v>-218.11797871712699</v>
      </c>
      <c r="H122" s="77">
        <v>-219.63715587552801</v>
      </c>
      <c r="I122" s="78">
        <v>-220.77809166948225</v>
      </c>
    </row>
    <row r="123" spans="1:9" x14ac:dyDescent="0.2">
      <c r="A123" s="90"/>
      <c r="B123" s="75">
        <v>6152</v>
      </c>
      <c r="C123" s="76">
        <v>160</v>
      </c>
      <c r="D123" s="76" t="s">
        <v>116</v>
      </c>
      <c r="E123" s="77">
        <v>-221.380871848597</v>
      </c>
      <c r="F123" s="77">
        <v>-224.22870258693999</v>
      </c>
      <c r="G123" s="77">
        <v>-224.48748130612</v>
      </c>
      <c r="H123" s="77">
        <v>-223.60223734523501</v>
      </c>
      <c r="I123" s="78">
        <v>-223.424823271723</v>
      </c>
    </row>
    <row r="124" spans="1:9" x14ac:dyDescent="0.2">
      <c r="A124" s="90"/>
      <c r="B124" s="75">
        <v>6025</v>
      </c>
      <c r="C124" s="76">
        <v>131</v>
      </c>
      <c r="D124" s="76" t="s">
        <v>113</v>
      </c>
      <c r="E124" s="77">
        <v>-234.09482142013101</v>
      </c>
      <c r="F124" s="77">
        <v>-234.31994168756401</v>
      </c>
      <c r="G124" s="77">
        <v>-235.13446168058499</v>
      </c>
      <c r="H124" s="77">
        <v>-239.68383250428701</v>
      </c>
      <c r="I124" s="78">
        <v>-235.80826432314177</v>
      </c>
    </row>
    <row r="125" spans="1:9" x14ac:dyDescent="0.2">
      <c r="A125" s="90"/>
      <c r="B125" s="75">
        <v>6154</v>
      </c>
      <c r="C125" s="76">
        <v>162</v>
      </c>
      <c r="D125" s="76" t="s">
        <v>97</v>
      </c>
      <c r="E125" s="77">
        <v>-249.67444532526801</v>
      </c>
      <c r="F125" s="77">
        <v>-252.81957833687699</v>
      </c>
      <c r="G125" s="77">
        <v>-257.86179541436502</v>
      </c>
      <c r="H125" s="77">
        <v>-257.33523219057298</v>
      </c>
      <c r="I125" s="78">
        <v>-254.42276281677073</v>
      </c>
    </row>
    <row r="126" spans="1:9" ht="15" customHeight="1" x14ac:dyDescent="0.2">
      <c r="A126" s="90"/>
      <c r="B126" s="75">
        <v>6031</v>
      </c>
      <c r="C126" s="76">
        <v>143</v>
      </c>
      <c r="D126" s="76" t="s">
        <v>122</v>
      </c>
      <c r="E126" s="77">
        <v>257.00634214254399</v>
      </c>
      <c r="F126" s="65" t="s">
        <v>135</v>
      </c>
      <c r="G126" s="65"/>
      <c r="H126" s="65"/>
      <c r="I126" s="66"/>
    </row>
    <row r="127" spans="1:9" x14ac:dyDescent="0.2">
      <c r="A127" s="90"/>
      <c r="B127" s="75">
        <v>6036</v>
      </c>
      <c r="C127" s="76">
        <v>148</v>
      </c>
      <c r="D127" s="76" t="s">
        <v>123</v>
      </c>
      <c r="E127" s="77">
        <v>29.042314892423999</v>
      </c>
      <c r="F127" s="67"/>
      <c r="G127" s="67"/>
      <c r="H127" s="67"/>
      <c r="I127" s="68"/>
    </row>
    <row r="128" spans="1:9" ht="14.45" customHeight="1" x14ac:dyDescent="0.2">
      <c r="A128" s="90"/>
      <c r="B128" s="75">
        <v>6241</v>
      </c>
      <c r="C128" s="76">
        <v>101</v>
      </c>
      <c r="D128" s="76" t="s">
        <v>126</v>
      </c>
      <c r="E128" s="77">
        <v>-154.47921100588599</v>
      </c>
      <c r="F128" s="65" t="s">
        <v>136</v>
      </c>
      <c r="G128" s="65"/>
      <c r="H128" s="65"/>
      <c r="I128" s="66"/>
    </row>
    <row r="129" spans="1:9" x14ac:dyDescent="0.2">
      <c r="A129" s="90"/>
      <c r="B129" s="75">
        <v>6249</v>
      </c>
      <c r="C129" s="76">
        <v>109</v>
      </c>
      <c r="D129" s="76" t="s">
        <v>124</v>
      </c>
      <c r="E129" s="77">
        <v>-133.97458368313701</v>
      </c>
      <c r="F129" s="67"/>
      <c r="G129" s="67"/>
      <c r="H129" s="67"/>
      <c r="I129" s="68"/>
    </row>
    <row r="130" spans="1:9" ht="15" customHeight="1" x14ac:dyDescent="0.2">
      <c r="A130" s="90"/>
      <c r="B130" s="75">
        <v>6250</v>
      </c>
      <c r="C130" s="76">
        <v>110</v>
      </c>
      <c r="D130" s="76" t="s">
        <v>125</v>
      </c>
      <c r="E130" s="77">
        <v>-202.53078786136001</v>
      </c>
      <c r="F130" s="69"/>
      <c r="G130" s="69"/>
      <c r="H130" s="69"/>
      <c r="I130" s="70"/>
    </row>
    <row r="131" spans="1:9" x14ac:dyDescent="0.2">
      <c r="A131" s="90"/>
      <c r="B131" s="81">
        <v>6132</v>
      </c>
      <c r="C131" s="82">
        <v>133</v>
      </c>
      <c r="D131" s="82" t="s">
        <v>127</v>
      </c>
      <c r="E131" s="83">
        <v>-148.43124042715601</v>
      </c>
      <c r="F131" s="5" t="s">
        <v>137</v>
      </c>
      <c r="G131" s="5"/>
      <c r="H131" s="5"/>
      <c r="I131" s="6"/>
    </row>
    <row r="132" spans="1:9" x14ac:dyDescent="0.2">
      <c r="A132" s="90"/>
    </row>
    <row r="133" spans="1:9" x14ac:dyDescent="0.2">
      <c r="A133" s="90"/>
      <c r="D133" s="90"/>
      <c r="E133" s="94"/>
      <c r="F133" s="94"/>
      <c r="G133" s="94"/>
      <c r="H133" s="94"/>
      <c r="I133" s="94"/>
    </row>
    <row r="134" spans="1:9" ht="15" customHeight="1" x14ac:dyDescent="0.2">
      <c r="A134" s="90"/>
      <c r="D134" s="90"/>
      <c r="E134" s="95"/>
      <c r="F134" s="95"/>
      <c r="G134" s="95"/>
      <c r="H134" s="95"/>
      <c r="I134" s="95"/>
    </row>
    <row r="135" spans="1:9" x14ac:dyDescent="0.2">
      <c r="A135" s="90"/>
    </row>
    <row r="136" spans="1:9" ht="15" customHeight="1" x14ac:dyDescent="0.2">
      <c r="A136" s="90"/>
    </row>
    <row r="137" spans="1:9" x14ac:dyDescent="0.2">
      <c r="A137" s="90"/>
    </row>
    <row r="138" spans="1:9" x14ac:dyDescent="0.2">
      <c r="A138" s="90"/>
    </row>
    <row r="139" spans="1:9" x14ac:dyDescent="0.2">
      <c r="A139" s="90"/>
    </row>
  </sheetData>
  <mergeCells count="2">
    <mergeCell ref="F126:I127"/>
    <mergeCell ref="F128:I130"/>
  </mergeCells>
  <pageMargins left="0.70866141732283472" right="0.70866141732283472" top="0.74803149606299213" bottom="0.74803149606299213" header="0.31496062992125984" footer="0.31496062992125984"/>
  <pageSetup paperSize="301" scale="92" fitToHeight="0" orientation="portrait" r:id="rId1"/>
  <headerFooter>
    <oddFooter>&amp;L&amp;"Arial Narrow,Normal"&amp;8Dritter Bericht zur Evaluation der Wirksamkeit des interkommunalen Finanzausgleichs 2020–2023: Anhänge&amp;R&amp;"Arial Narrow,Normal"&amp;8&amp;P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9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K34" sqref="K34"/>
    </sheetView>
  </sheetViews>
  <sheetFormatPr baseColWidth="10" defaultRowHeight="12.75" x14ac:dyDescent="0.2"/>
  <cols>
    <col min="1" max="1" width="8.140625" style="91" customWidth="1"/>
    <col min="2" max="2" width="5.28515625" style="91" customWidth="1"/>
    <col min="3" max="3" width="4.28515625" style="91" customWidth="1"/>
    <col min="4" max="4" width="16.85546875" style="91" customWidth="1"/>
    <col min="5" max="7" width="13.7109375" style="91" customWidth="1"/>
    <col min="8" max="8" width="13.5703125" style="91" customWidth="1"/>
    <col min="9" max="9" width="13.7109375" style="91" customWidth="1"/>
    <col min="10" max="16384" width="11.42578125" style="91"/>
  </cols>
  <sheetData>
    <row r="1" spans="1:9" x14ac:dyDescent="0.2">
      <c r="A1" s="89"/>
      <c r="B1" s="87" t="s">
        <v>151</v>
      </c>
      <c r="C1" s="90"/>
      <c r="D1" s="90"/>
      <c r="E1" s="90"/>
      <c r="F1" s="90"/>
      <c r="G1" s="90"/>
      <c r="H1" s="90"/>
    </row>
    <row r="2" spans="1:9" ht="29.1" customHeight="1" thickBot="1" x14ac:dyDescent="0.25">
      <c r="A2" s="90"/>
      <c r="B2" s="23" t="s">
        <v>147</v>
      </c>
      <c r="C2" s="24" t="s">
        <v>148</v>
      </c>
      <c r="D2" s="24" t="s">
        <v>132</v>
      </c>
      <c r="E2" s="25" t="s">
        <v>129</v>
      </c>
      <c r="F2" s="26" t="s">
        <v>130</v>
      </c>
      <c r="G2" s="27" t="s">
        <v>131</v>
      </c>
      <c r="H2" s="28" t="s">
        <v>128</v>
      </c>
      <c r="I2" s="29" t="s">
        <v>149</v>
      </c>
    </row>
    <row r="3" spans="1:9" ht="13.5" thickBot="1" x14ac:dyDescent="0.25">
      <c r="B3" s="30"/>
      <c r="C3" s="31"/>
      <c r="D3" s="32" t="s">
        <v>150</v>
      </c>
      <c r="E3" s="33">
        <f>AVERAGE(E5:E111,E113:E131)</f>
        <v>-78601.485640373197</v>
      </c>
      <c r="F3" s="33">
        <f>AVERAGE(F4:F125)</f>
        <v>-82415.37857613129</v>
      </c>
      <c r="G3" s="33">
        <f t="shared" ref="G3:I3" si="0">AVERAGE(G4:G125)</f>
        <v>-84969.149417238033</v>
      </c>
      <c r="H3" s="33">
        <f t="shared" si="0"/>
        <v>-87669.225000671184</v>
      </c>
      <c r="I3" s="34">
        <f t="shared" si="0"/>
        <v>-83542.509033633949</v>
      </c>
    </row>
    <row r="4" spans="1:9" ht="14.45" customHeight="1" x14ac:dyDescent="0.2">
      <c r="B4" s="71">
        <v>6037</v>
      </c>
      <c r="C4" s="72">
        <v>143</v>
      </c>
      <c r="D4" s="72" t="s">
        <v>2</v>
      </c>
      <c r="E4" s="84"/>
      <c r="F4" s="73">
        <v>2143505.4059913401</v>
      </c>
      <c r="G4" s="73">
        <v>2122512.9631540501</v>
      </c>
      <c r="H4" s="73">
        <v>2047574.3628133901</v>
      </c>
      <c r="I4" s="74">
        <v>2104530.9106529267</v>
      </c>
    </row>
    <row r="5" spans="1:9" x14ac:dyDescent="0.2">
      <c r="A5" s="90"/>
      <c r="B5" s="75">
        <v>6252</v>
      </c>
      <c r="C5" s="76">
        <v>111</v>
      </c>
      <c r="D5" s="76" t="s">
        <v>18</v>
      </c>
      <c r="E5" s="77">
        <v>2075005.8829838401</v>
      </c>
      <c r="F5" s="77">
        <v>2067829.80827043</v>
      </c>
      <c r="G5" s="77">
        <v>2068278.10864018</v>
      </c>
      <c r="H5" s="77">
        <v>2074582.1194493801</v>
      </c>
      <c r="I5" s="78">
        <v>2071423.9798359575</v>
      </c>
    </row>
    <row r="6" spans="1:9" x14ac:dyDescent="0.2">
      <c r="A6" s="90"/>
      <c r="B6" s="75">
        <v>6034</v>
      </c>
      <c r="C6" s="76">
        <v>146</v>
      </c>
      <c r="D6" s="76" t="s">
        <v>48</v>
      </c>
      <c r="E6" s="77">
        <v>1286549.4952042999</v>
      </c>
      <c r="F6" s="77">
        <v>1318486.82091478</v>
      </c>
      <c r="G6" s="77">
        <v>1336035.0235601801</v>
      </c>
      <c r="H6" s="77">
        <v>1326416.37916175</v>
      </c>
      <c r="I6" s="78">
        <v>1316871.9297102524</v>
      </c>
    </row>
    <row r="7" spans="1:9" x14ac:dyDescent="0.2">
      <c r="A7" s="90"/>
      <c r="B7" s="75">
        <v>6083</v>
      </c>
      <c r="C7" s="76">
        <v>114</v>
      </c>
      <c r="D7" s="76" t="s">
        <v>34</v>
      </c>
      <c r="E7" s="77">
        <v>1186403.5541459599</v>
      </c>
      <c r="F7" s="77">
        <v>1172362.9942439499</v>
      </c>
      <c r="G7" s="77">
        <v>1170483.95847679</v>
      </c>
      <c r="H7" s="77">
        <v>1170542.1381968099</v>
      </c>
      <c r="I7" s="78">
        <v>1174948.1612658775</v>
      </c>
    </row>
    <row r="8" spans="1:9" x14ac:dyDescent="0.2">
      <c r="A8" s="90"/>
      <c r="B8" s="75">
        <v>6300</v>
      </c>
      <c r="C8" s="76">
        <v>62</v>
      </c>
      <c r="D8" s="76" t="s">
        <v>8</v>
      </c>
      <c r="E8" s="77">
        <v>1105608.0842999499</v>
      </c>
      <c r="F8" s="77">
        <v>1047492.84525558</v>
      </c>
      <c r="G8" s="77">
        <v>1066061.5016741999</v>
      </c>
      <c r="H8" s="77">
        <v>1040110.40333961</v>
      </c>
      <c r="I8" s="78">
        <v>1064818.2086423349</v>
      </c>
    </row>
    <row r="9" spans="1:9" x14ac:dyDescent="0.2">
      <c r="A9" s="90"/>
      <c r="B9" s="75">
        <v>6024</v>
      </c>
      <c r="C9" s="76">
        <v>130</v>
      </c>
      <c r="D9" s="76" t="s">
        <v>43</v>
      </c>
      <c r="E9" s="77">
        <v>907166.41368692601</v>
      </c>
      <c r="F9" s="77">
        <v>943430.84266500105</v>
      </c>
      <c r="G9" s="77">
        <v>937910.03952251002</v>
      </c>
      <c r="H9" s="77">
        <v>939646.57742072002</v>
      </c>
      <c r="I9" s="78">
        <v>932038.4683237893</v>
      </c>
    </row>
    <row r="10" spans="1:9" x14ac:dyDescent="0.2">
      <c r="A10" s="90"/>
      <c r="B10" s="75">
        <v>6077</v>
      </c>
      <c r="C10" s="76">
        <v>13</v>
      </c>
      <c r="D10" s="76" t="s">
        <v>52</v>
      </c>
      <c r="E10" s="77">
        <v>929334.592971768</v>
      </c>
      <c r="F10" s="93">
        <v>919196.47668160603</v>
      </c>
      <c r="G10" s="77">
        <v>928824.07959363202</v>
      </c>
      <c r="H10" s="77">
        <v>940588.65601797402</v>
      </c>
      <c r="I10" s="78">
        <v>929485.95131624502</v>
      </c>
    </row>
    <row r="11" spans="1:9" x14ac:dyDescent="0.2">
      <c r="A11" s="90"/>
      <c r="B11" s="75">
        <v>6084</v>
      </c>
      <c r="C11" s="76">
        <v>115</v>
      </c>
      <c r="D11" s="76" t="s">
        <v>12</v>
      </c>
      <c r="E11" s="77">
        <v>894347.70945511898</v>
      </c>
      <c r="F11" s="77">
        <v>882819.10183740896</v>
      </c>
      <c r="G11" s="77">
        <v>886020.832985544</v>
      </c>
      <c r="H11" s="77">
        <v>869011.03236524295</v>
      </c>
      <c r="I11" s="78">
        <v>883049.66916082869</v>
      </c>
    </row>
    <row r="12" spans="1:9" x14ac:dyDescent="0.2">
      <c r="A12" s="90"/>
      <c r="B12" s="75">
        <v>6090</v>
      </c>
      <c r="C12" s="76">
        <v>117</v>
      </c>
      <c r="D12" s="76" t="s">
        <v>49</v>
      </c>
      <c r="E12" s="77">
        <v>660995.307720265</v>
      </c>
      <c r="F12" s="77">
        <v>675591.81940978603</v>
      </c>
      <c r="G12" s="77">
        <v>685534.07965022605</v>
      </c>
      <c r="H12" s="77">
        <v>702571.06587104395</v>
      </c>
      <c r="I12" s="78">
        <v>681173.06816283031</v>
      </c>
    </row>
    <row r="13" spans="1:9" x14ac:dyDescent="0.2">
      <c r="A13" s="90"/>
      <c r="B13" s="75">
        <v>6111</v>
      </c>
      <c r="C13" s="76">
        <v>85</v>
      </c>
      <c r="D13" s="76" t="s">
        <v>51</v>
      </c>
      <c r="E13" s="77">
        <v>630510.37793529104</v>
      </c>
      <c r="F13" s="77">
        <v>664541.91991324304</v>
      </c>
      <c r="G13" s="77">
        <v>672574.02870780998</v>
      </c>
      <c r="H13" s="77">
        <v>670570.12017801404</v>
      </c>
      <c r="I13" s="78">
        <v>659549.11168358952</v>
      </c>
    </row>
    <row r="14" spans="1:9" x14ac:dyDescent="0.2">
      <c r="A14" s="90"/>
      <c r="B14" s="75">
        <v>6298</v>
      </c>
      <c r="C14" s="76">
        <v>60</v>
      </c>
      <c r="D14" s="76" t="s">
        <v>90</v>
      </c>
      <c r="E14" s="77">
        <v>644422.92088662705</v>
      </c>
      <c r="F14" s="77">
        <v>648850.82647361699</v>
      </c>
      <c r="G14" s="77">
        <v>654860.15238580201</v>
      </c>
      <c r="H14" s="77">
        <v>671063.28412286297</v>
      </c>
      <c r="I14" s="78">
        <v>654799.2959672272</v>
      </c>
    </row>
    <row r="15" spans="1:9" x14ac:dyDescent="0.2">
      <c r="A15" s="90"/>
      <c r="B15" s="75">
        <v>6157</v>
      </c>
      <c r="C15" s="76">
        <v>165</v>
      </c>
      <c r="D15" s="76" t="s">
        <v>62</v>
      </c>
      <c r="E15" s="77">
        <v>658779.94210817094</v>
      </c>
      <c r="F15" s="77">
        <v>646704.94394015498</v>
      </c>
      <c r="G15" s="77">
        <v>625518.73412079294</v>
      </c>
      <c r="H15" s="77">
        <v>627764.31600059196</v>
      </c>
      <c r="I15" s="78">
        <v>639691.98404242774</v>
      </c>
    </row>
    <row r="16" spans="1:9" x14ac:dyDescent="0.2">
      <c r="A16" s="90"/>
      <c r="B16" s="75">
        <v>6151</v>
      </c>
      <c r="C16" s="76">
        <v>159</v>
      </c>
      <c r="D16" s="76" t="s">
        <v>20</v>
      </c>
      <c r="E16" s="77">
        <v>593940.98987205105</v>
      </c>
      <c r="F16" s="77">
        <v>617051.74591610604</v>
      </c>
      <c r="G16" s="77">
        <v>631772.83558149496</v>
      </c>
      <c r="H16" s="77">
        <v>637539.43280798895</v>
      </c>
      <c r="I16" s="78">
        <v>620076.25104441028</v>
      </c>
    </row>
    <row r="17" spans="1:10" x14ac:dyDescent="0.2">
      <c r="A17" s="90"/>
      <c r="B17" s="75">
        <v>6087</v>
      </c>
      <c r="C17" s="76">
        <v>118</v>
      </c>
      <c r="D17" s="76" t="s">
        <v>63</v>
      </c>
      <c r="E17" s="77">
        <v>602717.47666521196</v>
      </c>
      <c r="F17" s="77">
        <v>591473.14757236303</v>
      </c>
      <c r="G17" s="77">
        <v>571129.42884464294</v>
      </c>
      <c r="H17" s="77">
        <v>563904.53857219603</v>
      </c>
      <c r="I17" s="78">
        <v>582306.14791360346</v>
      </c>
    </row>
    <row r="18" spans="1:10" x14ac:dyDescent="0.2">
      <c r="A18" s="90"/>
      <c r="B18" s="75">
        <v>6076</v>
      </c>
      <c r="C18" s="76">
        <v>15</v>
      </c>
      <c r="D18" s="76" t="s">
        <v>37</v>
      </c>
      <c r="E18" s="77">
        <v>553259.08549645403</v>
      </c>
      <c r="F18" s="77">
        <v>550715.88735172094</v>
      </c>
      <c r="G18" s="77">
        <v>561787.59423619905</v>
      </c>
      <c r="H18" s="77">
        <v>571569.58844663005</v>
      </c>
      <c r="I18" s="78">
        <v>559333.03888275102</v>
      </c>
    </row>
    <row r="19" spans="1:10" x14ac:dyDescent="0.2">
      <c r="A19" s="90"/>
      <c r="B19" s="75">
        <v>6253</v>
      </c>
      <c r="C19" s="76">
        <v>104</v>
      </c>
      <c r="D19" s="76" t="s">
        <v>14</v>
      </c>
      <c r="E19" s="77">
        <v>371276.401079793</v>
      </c>
      <c r="F19" s="77">
        <v>464049.43340635498</v>
      </c>
      <c r="G19" s="77">
        <v>529987.90530735196</v>
      </c>
      <c r="H19" s="77">
        <v>684180.74988518795</v>
      </c>
      <c r="I19" s="78">
        <v>512373.62241967197</v>
      </c>
      <c r="J19" s="92"/>
    </row>
    <row r="20" spans="1:10" x14ac:dyDescent="0.2">
      <c r="A20" s="90"/>
      <c r="B20" s="75">
        <v>6033</v>
      </c>
      <c r="C20" s="76">
        <v>145</v>
      </c>
      <c r="D20" s="76" t="s">
        <v>87</v>
      </c>
      <c r="E20" s="77">
        <v>476533.493246937</v>
      </c>
      <c r="F20" s="77">
        <v>484787.38143802201</v>
      </c>
      <c r="G20" s="77">
        <v>483416.27359415003</v>
      </c>
      <c r="H20" s="77">
        <v>465802.11514067202</v>
      </c>
      <c r="I20" s="78">
        <v>477634.81585494528</v>
      </c>
    </row>
    <row r="21" spans="1:10" x14ac:dyDescent="0.2">
      <c r="A21" s="90"/>
      <c r="B21" s="75">
        <v>6181</v>
      </c>
      <c r="C21" s="76">
        <v>31</v>
      </c>
      <c r="D21" s="76" t="s">
        <v>22</v>
      </c>
      <c r="E21" s="77">
        <v>413134.15128941002</v>
      </c>
      <c r="F21" s="77">
        <v>423503.321157414</v>
      </c>
      <c r="G21" s="77">
        <v>419138.979419621</v>
      </c>
      <c r="H21" s="77">
        <v>398193.18656497501</v>
      </c>
      <c r="I21" s="78">
        <v>413492.40960785496</v>
      </c>
    </row>
    <row r="22" spans="1:10" x14ac:dyDescent="0.2">
      <c r="A22" s="90"/>
      <c r="B22" s="75">
        <v>6082</v>
      </c>
      <c r="C22" s="76">
        <v>113</v>
      </c>
      <c r="D22" s="76" t="s">
        <v>58</v>
      </c>
      <c r="E22" s="77">
        <v>397631.15110815602</v>
      </c>
      <c r="F22" s="77">
        <v>392015.98896405898</v>
      </c>
      <c r="G22" s="77">
        <v>388770.71592378401</v>
      </c>
      <c r="H22" s="77">
        <v>405419.78686169803</v>
      </c>
      <c r="I22" s="78">
        <v>395959.41071442422</v>
      </c>
    </row>
    <row r="23" spans="1:10" x14ac:dyDescent="0.2">
      <c r="A23" s="90"/>
      <c r="B23" s="75">
        <v>6292</v>
      </c>
      <c r="C23" s="76">
        <v>54</v>
      </c>
      <c r="D23" s="76" t="s">
        <v>53</v>
      </c>
      <c r="E23" s="77">
        <v>345014.053701467</v>
      </c>
      <c r="F23" s="77">
        <v>350901.55528927798</v>
      </c>
      <c r="G23" s="77">
        <v>356303.93523477402</v>
      </c>
      <c r="H23" s="77">
        <v>381168.88035734702</v>
      </c>
      <c r="I23" s="78">
        <v>358347.10614571651</v>
      </c>
    </row>
    <row r="24" spans="1:10" x14ac:dyDescent="0.2">
      <c r="A24" s="90"/>
      <c r="B24" s="75">
        <v>6056</v>
      </c>
      <c r="C24" s="76">
        <v>6</v>
      </c>
      <c r="D24" s="76" t="s">
        <v>39</v>
      </c>
      <c r="E24" s="77">
        <v>361829.91802571202</v>
      </c>
      <c r="F24" s="77">
        <v>361852.221627024</v>
      </c>
      <c r="G24" s="77">
        <v>355306.57018777</v>
      </c>
      <c r="H24" s="77">
        <v>345869.35771216702</v>
      </c>
      <c r="I24" s="78">
        <v>356214.51688816829</v>
      </c>
    </row>
    <row r="25" spans="1:10" x14ac:dyDescent="0.2">
      <c r="A25" s="90"/>
      <c r="B25" s="75">
        <v>6205</v>
      </c>
      <c r="C25" s="76">
        <v>22</v>
      </c>
      <c r="D25" s="76" t="s">
        <v>30</v>
      </c>
      <c r="E25" s="77">
        <v>355450.600199587</v>
      </c>
      <c r="F25" s="77">
        <v>344776.66895877599</v>
      </c>
      <c r="G25" s="77">
        <v>346552.83531774202</v>
      </c>
      <c r="H25" s="77">
        <v>344872.12637339998</v>
      </c>
      <c r="I25" s="78">
        <v>347913.05771237623</v>
      </c>
    </row>
    <row r="26" spans="1:10" x14ac:dyDescent="0.2">
      <c r="A26" s="90"/>
      <c r="B26" s="75">
        <v>6089</v>
      </c>
      <c r="C26" s="76">
        <v>120</v>
      </c>
      <c r="D26" s="76" t="s">
        <v>61</v>
      </c>
      <c r="E26" s="77">
        <v>317651.86374979099</v>
      </c>
      <c r="F26" s="77">
        <v>321877.95148518402</v>
      </c>
      <c r="G26" s="77">
        <v>319554.796144308</v>
      </c>
      <c r="H26" s="77">
        <v>337446.01656555198</v>
      </c>
      <c r="I26" s="78">
        <v>324132.65698620875</v>
      </c>
    </row>
    <row r="27" spans="1:10" x14ac:dyDescent="0.2">
      <c r="A27" s="90"/>
      <c r="B27" s="75">
        <v>6290</v>
      </c>
      <c r="C27" s="76">
        <v>52</v>
      </c>
      <c r="D27" s="76" t="s">
        <v>32</v>
      </c>
      <c r="E27" s="77">
        <v>314948.59270038299</v>
      </c>
      <c r="F27" s="77">
        <v>320673.48170355399</v>
      </c>
      <c r="G27" s="77">
        <v>310516.29329082702</v>
      </c>
      <c r="H27" s="77">
        <v>285274.517974574</v>
      </c>
      <c r="I27" s="78">
        <v>307853.22141733451</v>
      </c>
    </row>
    <row r="28" spans="1:10" x14ac:dyDescent="0.2">
      <c r="A28" s="90"/>
      <c r="B28" s="75">
        <v>6285</v>
      </c>
      <c r="C28" s="76">
        <v>47</v>
      </c>
      <c r="D28" s="76" t="s">
        <v>80</v>
      </c>
      <c r="E28" s="77">
        <v>303249.01781046099</v>
      </c>
      <c r="F28" s="77">
        <v>312497.47091313702</v>
      </c>
      <c r="G28" s="77">
        <v>311543.17355645198</v>
      </c>
      <c r="H28" s="77">
        <v>290607.07307275</v>
      </c>
      <c r="I28" s="78">
        <v>304474.18383819994</v>
      </c>
    </row>
    <row r="29" spans="1:10" x14ac:dyDescent="0.2">
      <c r="A29" s="90"/>
      <c r="B29" s="75">
        <v>6052</v>
      </c>
      <c r="C29" s="76">
        <v>2</v>
      </c>
      <c r="D29" s="76" t="s">
        <v>38</v>
      </c>
      <c r="E29" s="77">
        <v>303055.28840313002</v>
      </c>
      <c r="F29" s="77">
        <v>298044.02659504901</v>
      </c>
      <c r="G29" s="77">
        <v>300821.06546210998</v>
      </c>
      <c r="H29" s="77">
        <v>305352.14271293802</v>
      </c>
      <c r="I29" s="78">
        <v>301818.13079330674</v>
      </c>
    </row>
    <row r="30" spans="1:10" x14ac:dyDescent="0.2">
      <c r="A30" s="90"/>
      <c r="B30" s="75">
        <v>6177</v>
      </c>
      <c r="C30" s="76">
        <v>28</v>
      </c>
      <c r="D30" s="76" t="s">
        <v>56</v>
      </c>
      <c r="E30" s="77">
        <v>273231.00189080101</v>
      </c>
      <c r="F30" s="77">
        <v>269634.59580422298</v>
      </c>
      <c r="G30" s="77">
        <v>266231.01165409503</v>
      </c>
      <c r="H30" s="77">
        <v>278105.67980238999</v>
      </c>
      <c r="I30" s="78">
        <v>271800.57228787726</v>
      </c>
    </row>
    <row r="31" spans="1:10" x14ac:dyDescent="0.2">
      <c r="A31" s="90"/>
      <c r="B31" s="75">
        <v>6240</v>
      </c>
      <c r="C31" s="76">
        <v>100</v>
      </c>
      <c r="D31" s="76" t="s">
        <v>4</v>
      </c>
      <c r="E31" s="77">
        <v>277411.51711276599</v>
      </c>
      <c r="F31" s="77">
        <v>265575.21863188402</v>
      </c>
      <c r="G31" s="77">
        <v>263007.61211871402</v>
      </c>
      <c r="H31" s="77">
        <v>275233.92753612902</v>
      </c>
      <c r="I31" s="78">
        <v>270307.06884987326</v>
      </c>
    </row>
    <row r="32" spans="1:10" x14ac:dyDescent="0.2">
      <c r="A32" s="90"/>
      <c r="B32" s="75">
        <v>6193</v>
      </c>
      <c r="C32" s="76">
        <v>65</v>
      </c>
      <c r="D32" s="76" t="s">
        <v>102</v>
      </c>
      <c r="E32" s="77">
        <v>292207.25845592201</v>
      </c>
      <c r="F32" s="77">
        <v>271864.46109998901</v>
      </c>
      <c r="G32" s="77">
        <v>256960.28191516301</v>
      </c>
      <c r="H32" s="77">
        <v>255306.30492325401</v>
      </c>
      <c r="I32" s="78">
        <v>269084.57659858203</v>
      </c>
    </row>
    <row r="33" spans="1:10" x14ac:dyDescent="0.2">
      <c r="A33" s="90"/>
      <c r="B33" s="75">
        <v>6010</v>
      </c>
      <c r="C33" s="76">
        <v>41</v>
      </c>
      <c r="D33" s="76" t="s">
        <v>83</v>
      </c>
      <c r="E33" s="77">
        <v>270931.27737931302</v>
      </c>
      <c r="F33" s="77">
        <v>260920.22101340501</v>
      </c>
      <c r="G33" s="77">
        <v>267789.48153509799</v>
      </c>
      <c r="H33" s="77">
        <v>255739.83424529599</v>
      </c>
      <c r="I33" s="78">
        <v>263845.20354327798</v>
      </c>
    </row>
    <row r="34" spans="1:10" x14ac:dyDescent="0.2">
      <c r="A34" s="90"/>
      <c r="B34" s="75">
        <v>6009</v>
      </c>
      <c r="C34" s="76">
        <v>40</v>
      </c>
      <c r="D34" s="76" t="s">
        <v>24</v>
      </c>
      <c r="E34" s="77">
        <v>267529.09220337099</v>
      </c>
      <c r="F34" s="77">
        <v>266207.759661649</v>
      </c>
      <c r="G34" s="77">
        <v>260274.57239374099</v>
      </c>
      <c r="H34" s="77">
        <v>261084.939056734</v>
      </c>
      <c r="I34" s="78">
        <v>263774.09082887374</v>
      </c>
    </row>
    <row r="35" spans="1:10" x14ac:dyDescent="0.2">
      <c r="A35" s="90"/>
      <c r="B35" s="75">
        <v>6288</v>
      </c>
      <c r="C35" s="76">
        <v>50</v>
      </c>
      <c r="D35" s="76" t="s">
        <v>26</v>
      </c>
      <c r="E35" s="77">
        <v>263222.03055413603</v>
      </c>
      <c r="F35" s="77">
        <v>264559.41870561999</v>
      </c>
      <c r="G35" s="77">
        <v>260551.25272933801</v>
      </c>
      <c r="H35" s="77">
        <v>254570.29757840201</v>
      </c>
      <c r="I35" s="78">
        <v>260725.749891874</v>
      </c>
    </row>
    <row r="36" spans="1:10" x14ac:dyDescent="0.2">
      <c r="A36" s="90"/>
      <c r="B36" s="75">
        <v>6296</v>
      </c>
      <c r="C36" s="76">
        <v>58</v>
      </c>
      <c r="D36" s="76" t="s">
        <v>95</v>
      </c>
      <c r="E36" s="77">
        <v>256411.26997985499</v>
      </c>
      <c r="F36" s="77">
        <v>253634.58489822599</v>
      </c>
      <c r="G36" s="77">
        <v>254598.49476766799</v>
      </c>
      <c r="H36" s="77">
        <v>259539.95129560801</v>
      </c>
      <c r="I36" s="78">
        <v>256046.07523533923</v>
      </c>
    </row>
    <row r="37" spans="1:10" x14ac:dyDescent="0.2">
      <c r="A37" s="90"/>
      <c r="B37" s="75">
        <v>6194</v>
      </c>
      <c r="C37" s="76">
        <v>66</v>
      </c>
      <c r="D37" s="76" t="s">
        <v>118</v>
      </c>
      <c r="E37" s="77">
        <v>250423.742657219</v>
      </c>
      <c r="F37" s="77">
        <v>244010.044769033</v>
      </c>
      <c r="G37" s="77">
        <v>239631.06250027401</v>
      </c>
      <c r="H37" s="77">
        <v>235494.815041895</v>
      </c>
      <c r="I37" s="78">
        <v>242389.91624210528</v>
      </c>
    </row>
    <row r="38" spans="1:10" x14ac:dyDescent="0.2">
      <c r="A38" s="90"/>
      <c r="B38" s="75">
        <v>6201</v>
      </c>
      <c r="C38" s="76">
        <v>73</v>
      </c>
      <c r="D38" s="76" t="s">
        <v>70</v>
      </c>
      <c r="E38" s="77">
        <v>231667.175826508</v>
      </c>
      <c r="F38" s="77">
        <v>226701.49882196999</v>
      </c>
      <c r="G38" s="77">
        <v>239497.73998121399</v>
      </c>
      <c r="H38" s="77">
        <v>236610.73806558101</v>
      </c>
      <c r="I38" s="78">
        <v>233619.28817381826</v>
      </c>
    </row>
    <row r="39" spans="1:10" x14ac:dyDescent="0.2">
      <c r="A39" s="90"/>
      <c r="B39" s="75">
        <v>6239</v>
      </c>
      <c r="C39" s="76">
        <v>99</v>
      </c>
      <c r="D39" s="76" t="s">
        <v>9</v>
      </c>
      <c r="E39" s="77">
        <v>238263.72804523201</v>
      </c>
      <c r="F39" s="77">
        <v>230992.578220583</v>
      </c>
      <c r="G39" s="77">
        <v>229810.95230894699</v>
      </c>
      <c r="H39" s="77">
        <v>215078.603270936</v>
      </c>
      <c r="I39" s="78">
        <v>228536.46546142449</v>
      </c>
    </row>
    <row r="40" spans="1:10" x14ac:dyDescent="0.2">
      <c r="A40" s="90"/>
      <c r="B40" s="75">
        <v>6192</v>
      </c>
      <c r="C40" s="76">
        <v>64</v>
      </c>
      <c r="D40" s="76" t="s">
        <v>98</v>
      </c>
      <c r="E40" s="77">
        <v>221709.57846077799</v>
      </c>
      <c r="F40" s="77">
        <v>222692.66353657001</v>
      </c>
      <c r="G40" s="77">
        <v>216735.193404691</v>
      </c>
      <c r="H40" s="77">
        <v>219935.543967818</v>
      </c>
      <c r="I40" s="78">
        <v>220268.24484246425</v>
      </c>
    </row>
    <row r="41" spans="1:10" x14ac:dyDescent="0.2">
      <c r="A41" s="90"/>
      <c r="B41" s="75">
        <v>6008</v>
      </c>
      <c r="C41" s="76">
        <v>39</v>
      </c>
      <c r="D41" s="76" t="s">
        <v>88</v>
      </c>
      <c r="E41" s="77">
        <v>202760.983394365</v>
      </c>
      <c r="F41" s="77">
        <v>205810.069936324</v>
      </c>
      <c r="G41" s="77">
        <v>215454.43353335001</v>
      </c>
      <c r="H41" s="77">
        <v>213576.04545772399</v>
      </c>
      <c r="I41" s="78">
        <v>209400.38308044075</v>
      </c>
      <c r="J41" s="92"/>
    </row>
    <row r="42" spans="1:10" x14ac:dyDescent="0.2">
      <c r="A42" s="90"/>
      <c r="B42" s="75">
        <v>6218</v>
      </c>
      <c r="C42" s="76">
        <v>156</v>
      </c>
      <c r="D42" s="76" t="s">
        <v>67</v>
      </c>
      <c r="E42" s="77">
        <v>204508.52037841899</v>
      </c>
      <c r="F42" s="77">
        <v>210246.07689469401</v>
      </c>
      <c r="G42" s="77">
        <v>211708.346153069</v>
      </c>
      <c r="H42" s="77">
        <v>200871.852960508</v>
      </c>
      <c r="I42" s="78">
        <v>206833.6990966725</v>
      </c>
    </row>
    <row r="43" spans="1:10" x14ac:dyDescent="0.2">
      <c r="A43" s="90"/>
      <c r="B43" s="75">
        <v>6287</v>
      </c>
      <c r="C43" s="76">
        <v>49</v>
      </c>
      <c r="D43" s="76" t="s">
        <v>31</v>
      </c>
      <c r="E43" s="77">
        <v>209311.32804179899</v>
      </c>
      <c r="F43" s="77">
        <v>213327.572849055</v>
      </c>
      <c r="G43" s="77">
        <v>201272.44942712199</v>
      </c>
      <c r="H43" s="77">
        <v>198444.56983532201</v>
      </c>
      <c r="I43" s="78">
        <v>205588.98003832449</v>
      </c>
    </row>
    <row r="44" spans="1:10" x14ac:dyDescent="0.2">
      <c r="A44" s="90"/>
      <c r="B44" s="75">
        <v>6202</v>
      </c>
      <c r="C44" s="76">
        <v>74</v>
      </c>
      <c r="D44" s="76" t="s">
        <v>107</v>
      </c>
      <c r="E44" s="77">
        <v>195418.15813868199</v>
      </c>
      <c r="F44" s="77">
        <v>203029.045518442</v>
      </c>
      <c r="G44" s="77">
        <v>199805.638086413</v>
      </c>
      <c r="H44" s="77">
        <v>195477.37005468001</v>
      </c>
      <c r="I44" s="78">
        <v>198432.55294955426</v>
      </c>
    </row>
    <row r="45" spans="1:10" x14ac:dyDescent="0.2">
      <c r="A45" s="90"/>
      <c r="B45" s="75">
        <v>6291</v>
      </c>
      <c r="C45" s="76">
        <v>53</v>
      </c>
      <c r="D45" s="76" t="s">
        <v>91</v>
      </c>
      <c r="E45" s="77">
        <v>178398.80721426499</v>
      </c>
      <c r="F45" s="77">
        <v>204969.76189994</v>
      </c>
      <c r="G45" s="77">
        <v>201304.14514276001</v>
      </c>
      <c r="H45" s="77">
        <v>194141.12012319299</v>
      </c>
      <c r="I45" s="78">
        <v>194703.4585950395</v>
      </c>
    </row>
    <row r="46" spans="1:10" x14ac:dyDescent="0.2">
      <c r="A46" s="90"/>
      <c r="B46" s="75">
        <v>6119</v>
      </c>
      <c r="C46" s="76">
        <v>88</v>
      </c>
      <c r="D46" s="76" t="s">
        <v>104</v>
      </c>
      <c r="E46" s="77">
        <v>153184.11539658901</v>
      </c>
      <c r="F46" s="77">
        <v>188733.92401093501</v>
      </c>
      <c r="G46" s="77">
        <v>197764.65367583701</v>
      </c>
      <c r="H46" s="77">
        <v>193537.717656233</v>
      </c>
      <c r="I46" s="78">
        <v>183305.10268489851</v>
      </c>
    </row>
    <row r="47" spans="1:10" x14ac:dyDescent="0.2">
      <c r="A47" s="90"/>
      <c r="B47" s="75">
        <v>6289</v>
      </c>
      <c r="C47" s="76">
        <v>51</v>
      </c>
      <c r="D47" s="76" t="s">
        <v>41</v>
      </c>
      <c r="E47" s="77">
        <v>184035.28791791599</v>
      </c>
      <c r="F47" s="77">
        <v>182373.95917763401</v>
      </c>
      <c r="G47" s="77">
        <v>183207.58184068999</v>
      </c>
      <c r="H47" s="77">
        <v>177479.976200718</v>
      </c>
      <c r="I47" s="78">
        <v>181774.20128423948</v>
      </c>
    </row>
    <row r="48" spans="1:10" x14ac:dyDescent="0.2">
      <c r="A48" s="90"/>
      <c r="B48" s="75">
        <v>6134</v>
      </c>
      <c r="C48" s="76">
        <v>135</v>
      </c>
      <c r="D48" s="76" t="s">
        <v>101</v>
      </c>
      <c r="E48" s="77">
        <v>182132.511286077</v>
      </c>
      <c r="F48" s="77">
        <v>172004.363101733</v>
      </c>
      <c r="G48" s="77">
        <v>176091.80819296601</v>
      </c>
      <c r="H48" s="77">
        <v>195801.62705771899</v>
      </c>
      <c r="I48" s="78">
        <v>181507.57740962377</v>
      </c>
    </row>
    <row r="49" spans="1:9" x14ac:dyDescent="0.2">
      <c r="A49" s="90"/>
      <c r="B49" s="75">
        <v>6117</v>
      </c>
      <c r="C49" s="76">
        <v>82</v>
      </c>
      <c r="D49" s="76" t="s">
        <v>29</v>
      </c>
      <c r="E49" s="77">
        <v>189536.54083618501</v>
      </c>
      <c r="F49" s="77">
        <v>180603.15314278699</v>
      </c>
      <c r="G49" s="77">
        <v>174460.37408403499</v>
      </c>
      <c r="H49" s="77">
        <v>167533.31234919999</v>
      </c>
      <c r="I49" s="78">
        <v>178033.34510305175</v>
      </c>
    </row>
    <row r="50" spans="1:9" x14ac:dyDescent="0.2">
      <c r="A50" s="90"/>
      <c r="B50" s="75">
        <v>6102</v>
      </c>
      <c r="C50" s="76">
        <v>76</v>
      </c>
      <c r="D50" s="76" t="s">
        <v>82</v>
      </c>
      <c r="E50" s="77">
        <v>185363.25477421499</v>
      </c>
      <c r="F50" s="77">
        <v>172498.714976068</v>
      </c>
      <c r="G50" s="77">
        <v>176438.168459081</v>
      </c>
      <c r="H50" s="77">
        <v>175109.81729653399</v>
      </c>
      <c r="I50" s="78">
        <v>177352.4888764745</v>
      </c>
    </row>
    <row r="51" spans="1:9" x14ac:dyDescent="0.2">
      <c r="A51" s="90"/>
      <c r="B51" s="75">
        <v>6032</v>
      </c>
      <c r="C51" s="76">
        <v>144</v>
      </c>
      <c r="D51" s="76" t="s">
        <v>7</v>
      </c>
      <c r="E51" s="77">
        <v>176065.469073888</v>
      </c>
      <c r="F51" s="77">
        <v>170703.79309965501</v>
      </c>
      <c r="G51" s="77">
        <v>179624.44619034199</v>
      </c>
      <c r="H51" s="77">
        <v>179456.08552107599</v>
      </c>
      <c r="I51" s="78">
        <v>176462.44847124023</v>
      </c>
    </row>
    <row r="52" spans="1:9" x14ac:dyDescent="0.2">
      <c r="A52" s="90"/>
      <c r="B52" s="75">
        <v>6295</v>
      </c>
      <c r="C52" s="76">
        <v>57</v>
      </c>
      <c r="D52" s="76" t="s">
        <v>86</v>
      </c>
      <c r="E52" s="77">
        <v>171074.46685022701</v>
      </c>
      <c r="F52" s="77">
        <v>166641.79342468601</v>
      </c>
      <c r="G52" s="77">
        <v>179974.85702796999</v>
      </c>
      <c r="H52" s="77">
        <v>185162.44652659801</v>
      </c>
      <c r="I52" s="78">
        <v>175713.39095737028</v>
      </c>
    </row>
    <row r="53" spans="1:9" x14ac:dyDescent="0.2">
      <c r="A53" s="90"/>
      <c r="B53" s="75">
        <v>6294</v>
      </c>
      <c r="C53" s="76">
        <v>56</v>
      </c>
      <c r="D53" s="76" t="s">
        <v>92</v>
      </c>
      <c r="E53" s="77">
        <v>165108.05970697699</v>
      </c>
      <c r="F53" s="77">
        <v>170822.266295265</v>
      </c>
      <c r="G53" s="77">
        <v>169125.80526245199</v>
      </c>
      <c r="H53" s="77">
        <v>174702.443286372</v>
      </c>
      <c r="I53" s="78">
        <v>169939.64363776648</v>
      </c>
    </row>
    <row r="54" spans="1:9" x14ac:dyDescent="0.2">
      <c r="A54" s="90"/>
      <c r="B54" s="75">
        <v>6191</v>
      </c>
      <c r="C54" s="76">
        <v>63</v>
      </c>
      <c r="D54" s="76" t="s">
        <v>21</v>
      </c>
      <c r="E54" s="77">
        <v>170659.01136120601</v>
      </c>
      <c r="F54" s="77">
        <v>165611.95043489401</v>
      </c>
      <c r="G54" s="77">
        <v>170916.98575648299</v>
      </c>
      <c r="H54" s="77">
        <v>170119.12947035901</v>
      </c>
      <c r="I54" s="78">
        <v>169326.7692557355</v>
      </c>
    </row>
    <row r="55" spans="1:9" x14ac:dyDescent="0.2">
      <c r="A55" s="90"/>
      <c r="B55" s="75">
        <v>6261</v>
      </c>
      <c r="C55" s="76">
        <v>121</v>
      </c>
      <c r="D55" s="76" t="s">
        <v>69</v>
      </c>
      <c r="E55" s="77">
        <v>171098.49550952701</v>
      </c>
      <c r="F55" s="77">
        <v>158627.83768382401</v>
      </c>
      <c r="G55" s="77">
        <v>163769.73430123599</v>
      </c>
      <c r="H55" s="77">
        <v>171548.94973505501</v>
      </c>
      <c r="I55" s="78">
        <v>166261.25430741051</v>
      </c>
    </row>
    <row r="56" spans="1:9" x14ac:dyDescent="0.2">
      <c r="A56" s="90"/>
      <c r="B56" s="75">
        <v>6195</v>
      </c>
      <c r="C56" s="76">
        <v>67</v>
      </c>
      <c r="D56" s="76" t="s">
        <v>47</v>
      </c>
      <c r="E56" s="77">
        <v>156009.89923620701</v>
      </c>
      <c r="F56" s="77">
        <v>158287.26391575899</v>
      </c>
      <c r="G56" s="77">
        <v>160080.62294182001</v>
      </c>
      <c r="H56" s="77">
        <v>168616.97186396999</v>
      </c>
      <c r="I56" s="78">
        <v>160748.68948943901</v>
      </c>
    </row>
    <row r="57" spans="1:9" x14ac:dyDescent="0.2">
      <c r="A57" s="90"/>
      <c r="B57" s="75">
        <v>6058</v>
      </c>
      <c r="C57" s="76">
        <v>8</v>
      </c>
      <c r="D57" s="76" t="s">
        <v>6</v>
      </c>
      <c r="E57" s="77">
        <v>153922.62255971701</v>
      </c>
      <c r="F57" s="77">
        <v>153426.792990341</v>
      </c>
      <c r="G57" s="77">
        <v>157310.71199886501</v>
      </c>
      <c r="H57" s="77">
        <v>156415.78767201799</v>
      </c>
      <c r="I57" s="78">
        <v>155268.97880523524</v>
      </c>
    </row>
    <row r="58" spans="1:9" x14ac:dyDescent="0.2">
      <c r="A58" s="90"/>
      <c r="B58" s="75">
        <v>6057</v>
      </c>
      <c r="C58" s="76">
        <v>7</v>
      </c>
      <c r="D58" s="76" t="s">
        <v>46</v>
      </c>
      <c r="E58" s="77">
        <v>142061.28819563601</v>
      </c>
      <c r="F58" s="77">
        <v>150621.08129140901</v>
      </c>
      <c r="G58" s="77">
        <v>163881.42261919499</v>
      </c>
      <c r="H58" s="77">
        <v>141325.242060527</v>
      </c>
      <c r="I58" s="78">
        <v>149472.25854169173</v>
      </c>
    </row>
    <row r="59" spans="1:9" x14ac:dyDescent="0.2">
      <c r="A59" s="90"/>
      <c r="B59" s="75">
        <v>6299</v>
      </c>
      <c r="C59" s="76">
        <v>61</v>
      </c>
      <c r="D59" s="76" t="s">
        <v>100</v>
      </c>
      <c r="E59" s="77">
        <v>144773.99397086201</v>
      </c>
      <c r="F59" s="77">
        <v>141056.190642147</v>
      </c>
      <c r="G59" s="77">
        <v>141525.00542002401</v>
      </c>
      <c r="H59" s="77">
        <v>141174.53121924901</v>
      </c>
      <c r="I59" s="78">
        <v>142132.43031307051</v>
      </c>
    </row>
    <row r="60" spans="1:9" x14ac:dyDescent="0.2">
      <c r="A60" s="90"/>
      <c r="B60" s="75">
        <v>6104</v>
      </c>
      <c r="C60" s="76">
        <v>78</v>
      </c>
      <c r="D60" s="76" t="s">
        <v>10</v>
      </c>
      <c r="E60" s="77">
        <v>135024.63597677799</v>
      </c>
      <c r="F60" s="77">
        <v>137813.70298009799</v>
      </c>
      <c r="G60" s="77">
        <v>144109.024713666</v>
      </c>
      <c r="H60" s="77">
        <v>146883.26163850399</v>
      </c>
      <c r="I60" s="78">
        <v>140957.65632726147</v>
      </c>
    </row>
    <row r="61" spans="1:9" x14ac:dyDescent="0.2">
      <c r="A61" s="90"/>
      <c r="B61" s="75">
        <v>6054</v>
      </c>
      <c r="C61" s="76">
        <v>4</v>
      </c>
      <c r="D61" s="76" t="s">
        <v>16</v>
      </c>
      <c r="E61" s="77">
        <v>138369.246000741</v>
      </c>
      <c r="F61" s="77">
        <v>138673.602760321</v>
      </c>
      <c r="G61" s="77">
        <v>142860.068952573</v>
      </c>
      <c r="H61" s="77">
        <v>141936.68587811</v>
      </c>
      <c r="I61" s="78">
        <v>140459.90089793626</v>
      </c>
    </row>
    <row r="62" spans="1:9" x14ac:dyDescent="0.2">
      <c r="A62" s="90"/>
      <c r="B62" s="75">
        <v>6197</v>
      </c>
      <c r="C62" s="76">
        <v>69</v>
      </c>
      <c r="D62" s="76" t="s">
        <v>106</v>
      </c>
      <c r="E62" s="77">
        <v>135803.63741854799</v>
      </c>
      <c r="F62" s="77">
        <v>131362.25894236099</v>
      </c>
      <c r="G62" s="77">
        <v>136211.618266715</v>
      </c>
      <c r="H62" s="77">
        <v>142874.93909723099</v>
      </c>
      <c r="I62" s="78">
        <v>136563.11343121374</v>
      </c>
    </row>
    <row r="63" spans="1:9" x14ac:dyDescent="0.2">
      <c r="A63" s="90"/>
      <c r="B63" s="75">
        <v>6283</v>
      </c>
      <c r="C63" s="76">
        <v>45</v>
      </c>
      <c r="D63" s="76" t="s">
        <v>71</v>
      </c>
      <c r="E63" s="77">
        <v>129005.820795461</v>
      </c>
      <c r="F63" s="77">
        <v>135329.79090058201</v>
      </c>
      <c r="G63" s="77">
        <v>138624.04604109601</v>
      </c>
      <c r="H63" s="77">
        <v>128382.179109064</v>
      </c>
      <c r="I63" s="78">
        <v>132835.45921155077</v>
      </c>
    </row>
    <row r="64" spans="1:9" x14ac:dyDescent="0.2">
      <c r="A64" s="90"/>
      <c r="B64" s="75">
        <v>6214</v>
      </c>
      <c r="C64" s="76">
        <v>152</v>
      </c>
      <c r="D64" s="76" t="s">
        <v>3</v>
      </c>
      <c r="E64" s="77">
        <v>122515.01202395</v>
      </c>
      <c r="F64" s="77">
        <v>127742.92667151699</v>
      </c>
      <c r="G64" s="77">
        <v>135459.605412373</v>
      </c>
      <c r="H64" s="77">
        <v>127895.873104263</v>
      </c>
      <c r="I64" s="78">
        <v>128403.35430302574</v>
      </c>
    </row>
    <row r="65" spans="1:9" x14ac:dyDescent="0.2">
      <c r="A65" s="90"/>
      <c r="B65" s="75">
        <v>6282</v>
      </c>
      <c r="C65" s="76">
        <v>44</v>
      </c>
      <c r="D65" s="76" t="s">
        <v>1</v>
      </c>
      <c r="E65" s="77">
        <v>120317.51553448899</v>
      </c>
      <c r="F65" s="77">
        <v>119785.92841745399</v>
      </c>
      <c r="G65" s="77">
        <v>117182.215976761</v>
      </c>
      <c r="H65" s="77">
        <v>117556.32512430999</v>
      </c>
      <c r="I65" s="78">
        <v>118710.49626325349</v>
      </c>
    </row>
    <row r="66" spans="1:9" x14ac:dyDescent="0.2">
      <c r="A66" s="90"/>
      <c r="B66" s="75">
        <v>6142</v>
      </c>
      <c r="C66" s="76">
        <v>142</v>
      </c>
      <c r="D66" s="76" t="s">
        <v>5</v>
      </c>
      <c r="E66" s="77">
        <v>110355.993472829</v>
      </c>
      <c r="F66" s="77">
        <v>116920.56744238301</v>
      </c>
      <c r="G66" s="77">
        <v>109444.528113013</v>
      </c>
      <c r="H66" s="77">
        <v>118799.658838168</v>
      </c>
      <c r="I66" s="78">
        <v>113880.18696659825</v>
      </c>
    </row>
    <row r="67" spans="1:9" x14ac:dyDescent="0.2">
      <c r="A67" s="90"/>
      <c r="B67" s="75">
        <v>6116</v>
      </c>
      <c r="C67" s="76">
        <v>90</v>
      </c>
      <c r="D67" s="76" t="s">
        <v>119</v>
      </c>
      <c r="E67" s="77">
        <v>107889.585956853</v>
      </c>
      <c r="F67" s="77">
        <v>114833.65157305601</v>
      </c>
      <c r="G67" s="77">
        <v>112895.99568569299</v>
      </c>
      <c r="H67" s="77">
        <v>107447.459183539</v>
      </c>
      <c r="I67" s="78">
        <v>110766.67309978526</v>
      </c>
    </row>
    <row r="68" spans="1:9" x14ac:dyDescent="0.2">
      <c r="A68" s="90"/>
      <c r="B68" s="75">
        <v>6112</v>
      </c>
      <c r="C68" s="76">
        <v>86</v>
      </c>
      <c r="D68" s="76" t="s">
        <v>28</v>
      </c>
      <c r="E68" s="77">
        <v>110484.039292045</v>
      </c>
      <c r="F68" s="77">
        <v>112306.82235194799</v>
      </c>
      <c r="G68" s="77">
        <v>106199.556697886</v>
      </c>
      <c r="H68" s="77">
        <v>110052.97646778599</v>
      </c>
      <c r="I68" s="78">
        <v>109760.84870241626</v>
      </c>
    </row>
    <row r="69" spans="1:9" x14ac:dyDescent="0.2">
      <c r="A69" s="90"/>
      <c r="B69" s="75">
        <v>6061</v>
      </c>
      <c r="C69" s="76">
        <v>11</v>
      </c>
      <c r="D69" s="76" t="s">
        <v>99</v>
      </c>
      <c r="E69" s="77">
        <v>98150.296071317804</v>
      </c>
      <c r="F69" s="77">
        <v>108784.409076916</v>
      </c>
      <c r="G69" s="77">
        <v>108123.15755035001</v>
      </c>
      <c r="H69" s="77">
        <v>110382.79080892701</v>
      </c>
      <c r="I69" s="78">
        <v>106360.1633768777</v>
      </c>
    </row>
    <row r="70" spans="1:9" x14ac:dyDescent="0.2">
      <c r="A70" s="90"/>
      <c r="B70" s="75">
        <v>6220</v>
      </c>
      <c r="C70" s="76">
        <v>158</v>
      </c>
      <c r="D70" s="76" t="s">
        <v>121</v>
      </c>
      <c r="E70" s="77">
        <v>96749.899381771495</v>
      </c>
      <c r="F70" s="77">
        <v>98168.3649436532</v>
      </c>
      <c r="G70" s="77">
        <v>96885.743180062695</v>
      </c>
      <c r="H70" s="77">
        <v>107827.87499476501</v>
      </c>
      <c r="I70" s="78">
        <v>99907.970625063084</v>
      </c>
    </row>
    <row r="71" spans="1:9" x14ac:dyDescent="0.2">
      <c r="A71" s="90"/>
      <c r="B71" s="75">
        <v>6035</v>
      </c>
      <c r="C71" s="76">
        <v>147</v>
      </c>
      <c r="D71" s="76" t="s">
        <v>65</v>
      </c>
      <c r="E71" s="77">
        <v>100973.095623072</v>
      </c>
      <c r="F71" s="77">
        <v>93611.165960096405</v>
      </c>
      <c r="G71" s="77">
        <v>98999.934562960305</v>
      </c>
      <c r="H71" s="77">
        <v>81467.309376037898</v>
      </c>
      <c r="I71" s="78">
        <v>93762.876380541653</v>
      </c>
    </row>
    <row r="72" spans="1:9" x14ac:dyDescent="0.2">
      <c r="A72" s="90"/>
      <c r="B72" s="75">
        <v>6156</v>
      </c>
      <c r="C72" s="76">
        <v>164</v>
      </c>
      <c r="D72" s="76" t="s">
        <v>73</v>
      </c>
      <c r="E72" s="77">
        <v>118406.69544605599</v>
      </c>
      <c r="F72" s="77">
        <v>66121.281388657604</v>
      </c>
      <c r="G72" s="77">
        <v>63772.143567535502</v>
      </c>
      <c r="H72" s="77">
        <v>65873.985502022799</v>
      </c>
      <c r="I72" s="78">
        <v>78543.526476067971</v>
      </c>
    </row>
    <row r="73" spans="1:9" x14ac:dyDescent="0.2">
      <c r="A73" s="90"/>
      <c r="B73" s="75">
        <v>6011</v>
      </c>
      <c r="C73" s="76">
        <v>42</v>
      </c>
      <c r="D73" s="76" t="s">
        <v>0</v>
      </c>
      <c r="E73" s="77">
        <v>74898.621873825206</v>
      </c>
      <c r="F73" s="77">
        <v>71982.915026139599</v>
      </c>
      <c r="G73" s="77">
        <v>73051.952474834601</v>
      </c>
      <c r="H73" s="77">
        <v>74476.892879866995</v>
      </c>
      <c r="I73" s="78">
        <v>73602.595563666604</v>
      </c>
    </row>
    <row r="74" spans="1:9" x14ac:dyDescent="0.2">
      <c r="A74" s="90"/>
      <c r="B74" s="75">
        <v>6203</v>
      </c>
      <c r="C74" s="76">
        <v>30</v>
      </c>
      <c r="D74" s="76" t="s">
        <v>81</v>
      </c>
      <c r="E74" s="77">
        <v>66113.550969071803</v>
      </c>
      <c r="F74" s="77">
        <v>71228.7288210361</v>
      </c>
      <c r="G74" s="77">
        <v>67316.259472433303</v>
      </c>
      <c r="H74" s="77">
        <v>74061.064483582202</v>
      </c>
      <c r="I74" s="78">
        <v>69679.900936530859</v>
      </c>
    </row>
    <row r="75" spans="1:9" x14ac:dyDescent="0.2">
      <c r="A75" s="90"/>
      <c r="B75" s="75">
        <v>6110</v>
      </c>
      <c r="C75" s="76">
        <v>84</v>
      </c>
      <c r="D75" s="76" t="s">
        <v>108</v>
      </c>
      <c r="E75" s="77">
        <v>34170.952511430798</v>
      </c>
      <c r="F75" s="77">
        <v>42097.473912946603</v>
      </c>
      <c r="G75" s="77">
        <v>68732.869609572896</v>
      </c>
      <c r="H75" s="77">
        <v>90054.524579465899</v>
      </c>
      <c r="I75" s="78">
        <v>58763.955153354051</v>
      </c>
    </row>
    <row r="76" spans="1:9" x14ac:dyDescent="0.2">
      <c r="A76" s="90"/>
      <c r="B76" s="75">
        <v>6109</v>
      </c>
      <c r="C76" s="76">
        <v>83</v>
      </c>
      <c r="D76" s="76" t="s">
        <v>42</v>
      </c>
      <c r="E76" s="77">
        <v>63348.695839135296</v>
      </c>
      <c r="F76" s="77">
        <v>55429.495400684202</v>
      </c>
      <c r="G76" s="77">
        <v>54111.033722152199</v>
      </c>
      <c r="H76" s="77">
        <v>52504.584453919597</v>
      </c>
      <c r="I76" s="78">
        <v>56348.452353972825</v>
      </c>
    </row>
    <row r="77" spans="1:9" x14ac:dyDescent="0.2">
      <c r="A77" s="90"/>
      <c r="B77" s="75">
        <v>6118</v>
      </c>
      <c r="C77" s="76">
        <v>81</v>
      </c>
      <c r="D77" s="76" t="s">
        <v>89</v>
      </c>
      <c r="E77" s="77">
        <v>48931.048559171097</v>
      </c>
      <c r="F77" s="77">
        <v>59296.612831113103</v>
      </c>
      <c r="G77" s="77">
        <v>48344.291448489799</v>
      </c>
      <c r="H77" s="77">
        <v>39013.5197402915</v>
      </c>
      <c r="I77" s="78">
        <v>48896.368144766369</v>
      </c>
    </row>
    <row r="78" spans="1:9" x14ac:dyDescent="0.2">
      <c r="A78" s="90"/>
      <c r="B78" s="75">
        <v>6004</v>
      </c>
      <c r="C78" s="76">
        <v>35</v>
      </c>
      <c r="D78" s="76" t="s">
        <v>11</v>
      </c>
      <c r="E78" s="77">
        <v>42347.745207559303</v>
      </c>
      <c r="F78" s="77">
        <v>45402.348309073597</v>
      </c>
      <c r="G78" s="77">
        <v>43920.243383294597</v>
      </c>
      <c r="H78" s="77">
        <v>59278.406820817501</v>
      </c>
      <c r="I78" s="78">
        <v>47737.18593018625</v>
      </c>
    </row>
    <row r="79" spans="1:9" x14ac:dyDescent="0.2">
      <c r="A79" s="90"/>
      <c r="B79" s="75">
        <v>6135</v>
      </c>
      <c r="C79" s="76">
        <v>136</v>
      </c>
      <c r="D79" s="76" t="s">
        <v>85</v>
      </c>
      <c r="E79" s="77">
        <v>1101.19597848641</v>
      </c>
      <c r="F79" s="77">
        <v>37492.263638511002</v>
      </c>
      <c r="G79" s="77">
        <v>65904.211315357607</v>
      </c>
      <c r="H79" s="77">
        <v>73944.817572361004</v>
      </c>
      <c r="I79" s="78">
        <v>44610.622126179005</v>
      </c>
    </row>
    <row r="80" spans="1:9" x14ac:dyDescent="0.2">
      <c r="A80" s="90"/>
      <c r="B80" s="75">
        <v>6267</v>
      </c>
      <c r="C80" s="76">
        <v>126</v>
      </c>
      <c r="D80" s="76" t="s">
        <v>55</v>
      </c>
      <c r="E80" s="77">
        <v>43981.848008992398</v>
      </c>
      <c r="F80" s="77">
        <v>38636.7107640014</v>
      </c>
      <c r="G80" s="77">
        <v>41595.092069083199</v>
      </c>
      <c r="H80" s="77">
        <v>49137.436862850598</v>
      </c>
      <c r="I80" s="78">
        <v>43337.771926231901</v>
      </c>
    </row>
    <row r="81" spans="1:9" x14ac:dyDescent="0.2">
      <c r="A81" s="90"/>
      <c r="B81" s="75">
        <v>6213</v>
      </c>
      <c r="C81" s="76">
        <v>151</v>
      </c>
      <c r="D81" s="76" t="s">
        <v>78</v>
      </c>
      <c r="E81" s="77">
        <v>36829.361024882201</v>
      </c>
      <c r="F81" s="77">
        <v>54726.878406288</v>
      </c>
      <c r="G81" s="77">
        <v>28251.044184561801</v>
      </c>
      <c r="H81" s="77">
        <v>20360.376440672298</v>
      </c>
      <c r="I81" s="78">
        <v>35041.915014101076</v>
      </c>
    </row>
    <row r="82" spans="1:9" x14ac:dyDescent="0.2">
      <c r="A82" s="90"/>
      <c r="B82" s="75">
        <v>6139</v>
      </c>
      <c r="C82" s="76">
        <v>139</v>
      </c>
      <c r="D82" s="76" t="s">
        <v>60</v>
      </c>
      <c r="E82" s="77">
        <v>20914.9951070344</v>
      </c>
      <c r="F82" s="77">
        <v>36235.402245958299</v>
      </c>
      <c r="G82" s="77">
        <v>41946.331445476702</v>
      </c>
      <c r="H82" s="77">
        <v>37809.754073861601</v>
      </c>
      <c r="I82" s="78">
        <v>34226.620718082755</v>
      </c>
    </row>
    <row r="83" spans="1:9" x14ac:dyDescent="0.2">
      <c r="A83" s="90"/>
      <c r="B83" s="75">
        <v>6293</v>
      </c>
      <c r="C83" s="76">
        <v>55</v>
      </c>
      <c r="D83" s="76" t="s">
        <v>45</v>
      </c>
      <c r="E83" s="77">
        <v>30957.088741024301</v>
      </c>
      <c r="F83" s="77">
        <v>31687.070145639002</v>
      </c>
      <c r="G83" s="77">
        <v>28756.164707094202</v>
      </c>
      <c r="H83" s="77">
        <v>24126.574044715901</v>
      </c>
      <c r="I83" s="78">
        <v>28881.724409618353</v>
      </c>
    </row>
    <row r="84" spans="1:9" x14ac:dyDescent="0.2">
      <c r="A84" s="90"/>
      <c r="B84" s="75">
        <v>6172</v>
      </c>
      <c r="C84" s="76">
        <v>23</v>
      </c>
      <c r="D84" s="76" t="s">
        <v>35</v>
      </c>
      <c r="E84" s="77">
        <v>20033.893375372201</v>
      </c>
      <c r="F84" s="77">
        <v>19668.137828056399</v>
      </c>
      <c r="G84" s="77">
        <v>19421.394351065599</v>
      </c>
      <c r="H84" s="77">
        <v>19604.482612630301</v>
      </c>
      <c r="I84" s="78">
        <v>19681.977041781123</v>
      </c>
    </row>
    <row r="85" spans="1:9" x14ac:dyDescent="0.2">
      <c r="A85" s="90"/>
      <c r="B85" s="75">
        <v>6198</v>
      </c>
      <c r="C85" s="76">
        <v>70</v>
      </c>
      <c r="D85" s="76" t="s">
        <v>103</v>
      </c>
      <c r="E85" s="77">
        <v>9862.7090749626295</v>
      </c>
      <c r="F85" s="77">
        <v>13817.9212821498</v>
      </c>
      <c r="G85" s="77">
        <v>8680.4857727418603</v>
      </c>
      <c r="H85" s="77">
        <v>12391.0131869789</v>
      </c>
      <c r="I85" s="78">
        <v>11188.032329208298</v>
      </c>
    </row>
    <row r="86" spans="1:9" x14ac:dyDescent="0.2">
      <c r="A86" s="90"/>
      <c r="B86" s="75">
        <v>6212</v>
      </c>
      <c r="C86" s="76">
        <v>150</v>
      </c>
      <c r="D86" s="76" t="s">
        <v>27</v>
      </c>
      <c r="E86" s="77">
        <v>-373.72900262862402</v>
      </c>
      <c r="F86" s="77">
        <v>296.40832007627102</v>
      </c>
      <c r="G86" s="77">
        <v>-20503.883530346699</v>
      </c>
      <c r="H86" s="77">
        <v>-29788.573916742302</v>
      </c>
      <c r="I86" s="78">
        <v>-12592.444532410338</v>
      </c>
    </row>
    <row r="87" spans="1:9" x14ac:dyDescent="0.2">
      <c r="A87" s="90"/>
      <c r="B87" s="75">
        <v>6211</v>
      </c>
      <c r="C87" s="76">
        <v>149</v>
      </c>
      <c r="D87" s="76" t="s">
        <v>115</v>
      </c>
      <c r="E87" s="77">
        <v>-3425.1879332251101</v>
      </c>
      <c r="F87" s="77">
        <v>-15225.5416459066</v>
      </c>
      <c r="G87" s="77">
        <v>-18240.359783889999</v>
      </c>
      <c r="H87" s="77">
        <v>-18612.871988870502</v>
      </c>
      <c r="I87" s="78">
        <v>-13875.990337973051</v>
      </c>
    </row>
    <row r="88" spans="1:9" x14ac:dyDescent="0.2">
      <c r="A88" s="90"/>
      <c r="B88" s="75">
        <v>6155</v>
      </c>
      <c r="C88" s="76">
        <v>163</v>
      </c>
      <c r="D88" s="76" t="s">
        <v>68</v>
      </c>
      <c r="E88" s="77">
        <v>-997.02319955476798</v>
      </c>
      <c r="F88" s="77">
        <v>-17199.203782940102</v>
      </c>
      <c r="G88" s="77">
        <v>-19227.932386334</v>
      </c>
      <c r="H88" s="77">
        <v>-27685.678291244902</v>
      </c>
      <c r="I88" s="78">
        <v>-16277.459415018442</v>
      </c>
    </row>
    <row r="89" spans="1:9" x14ac:dyDescent="0.2">
      <c r="A89" s="90"/>
      <c r="B89" s="75">
        <v>6137</v>
      </c>
      <c r="C89" s="76">
        <v>137</v>
      </c>
      <c r="D89" s="76" t="s">
        <v>94</v>
      </c>
      <c r="E89" s="77">
        <v>-12817.2656936106</v>
      </c>
      <c r="F89" s="77">
        <v>-19656.6847483739</v>
      </c>
      <c r="G89" s="77">
        <v>-22856.098341241501</v>
      </c>
      <c r="H89" s="77">
        <v>-25648.248184782002</v>
      </c>
      <c r="I89" s="78">
        <v>-20244.574242002</v>
      </c>
    </row>
    <row r="90" spans="1:9" x14ac:dyDescent="0.2">
      <c r="A90" s="90"/>
      <c r="B90" s="75">
        <v>6131</v>
      </c>
      <c r="C90" s="76">
        <v>132</v>
      </c>
      <c r="D90" s="76" t="s">
        <v>111</v>
      </c>
      <c r="E90" s="77">
        <v>-61974.788140579301</v>
      </c>
      <c r="F90" s="77">
        <v>-52451.502435180097</v>
      </c>
      <c r="G90" s="77">
        <v>-54679.513219166598</v>
      </c>
      <c r="H90" s="77">
        <v>-47829.208948421197</v>
      </c>
      <c r="I90" s="78">
        <v>-54233.753185836802</v>
      </c>
    </row>
    <row r="91" spans="1:9" x14ac:dyDescent="0.2">
      <c r="A91" s="90"/>
      <c r="B91" s="75">
        <v>6286</v>
      </c>
      <c r="C91" s="76">
        <v>48</v>
      </c>
      <c r="D91" s="76" t="s">
        <v>36</v>
      </c>
      <c r="E91" s="77">
        <v>-86974.999857468996</v>
      </c>
      <c r="F91" s="77">
        <v>-81702.029096772094</v>
      </c>
      <c r="G91" s="77">
        <v>-80778.951044621295</v>
      </c>
      <c r="H91" s="77">
        <v>-71654.852426093901</v>
      </c>
      <c r="I91" s="78">
        <v>-80277.708106239064</v>
      </c>
    </row>
    <row r="92" spans="1:9" x14ac:dyDescent="0.2">
      <c r="A92" s="90"/>
      <c r="B92" s="75">
        <v>6101</v>
      </c>
      <c r="C92" s="76">
        <v>75</v>
      </c>
      <c r="D92" s="76" t="s">
        <v>23</v>
      </c>
      <c r="E92" s="77">
        <v>-105458</v>
      </c>
      <c r="F92" s="77">
        <v>-98194.174814804894</v>
      </c>
      <c r="G92" s="77">
        <v>-100881.857999848</v>
      </c>
      <c r="H92" s="77">
        <v>-90662.565874205495</v>
      </c>
      <c r="I92" s="78">
        <v>-98799.149672214597</v>
      </c>
    </row>
    <row r="93" spans="1:9" x14ac:dyDescent="0.2">
      <c r="A93" s="90"/>
      <c r="B93" s="75">
        <v>6199</v>
      </c>
      <c r="C93" s="76">
        <v>71</v>
      </c>
      <c r="D93" s="76" t="s">
        <v>66</v>
      </c>
      <c r="E93" s="77">
        <v>-113750.92842169599</v>
      </c>
      <c r="F93" s="77">
        <v>-105258.631257544</v>
      </c>
      <c r="G93" s="77">
        <v>-118513.73909680299</v>
      </c>
      <c r="H93" s="77">
        <v>-89284.461549643893</v>
      </c>
      <c r="I93" s="78">
        <v>-106701.94008142172</v>
      </c>
    </row>
    <row r="94" spans="1:9" x14ac:dyDescent="0.2">
      <c r="A94" s="90"/>
      <c r="B94" s="75">
        <v>6113</v>
      </c>
      <c r="C94" s="76">
        <v>87</v>
      </c>
      <c r="D94" s="76" t="s">
        <v>54</v>
      </c>
      <c r="E94" s="77">
        <v>-126855.665913576</v>
      </c>
      <c r="F94" s="77">
        <v>-109372.57604345201</v>
      </c>
      <c r="G94" s="77">
        <v>-104112.95280409401</v>
      </c>
      <c r="H94" s="77">
        <v>-109722.907143702</v>
      </c>
      <c r="I94" s="78">
        <v>-112516.02547620601</v>
      </c>
    </row>
    <row r="95" spans="1:9" x14ac:dyDescent="0.2">
      <c r="A95" s="90"/>
      <c r="B95" s="75">
        <v>6232</v>
      </c>
      <c r="C95" s="76">
        <v>92</v>
      </c>
      <c r="D95" s="76" t="s">
        <v>114</v>
      </c>
      <c r="E95" s="77">
        <v>-145349.33594549799</v>
      </c>
      <c r="F95" s="77">
        <v>-134183.454763335</v>
      </c>
      <c r="G95" s="77">
        <v>-156434.49457888401</v>
      </c>
      <c r="H95" s="77">
        <v>-147161.85546818</v>
      </c>
      <c r="I95" s="78">
        <v>-145782.28518897426</v>
      </c>
    </row>
    <row r="96" spans="1:9" x14ac:dyDescent="0.2">
      <c r="A96" s="90"/>
      <c r="B96" s="75">
        <v>6158</v>
      </c>
      <c r="C96" s="76">
        <v>166</v>
      </c>
      <c r="D96" s="76" t="s">
        <v>77</v>
      </c>
      <c r="E96" s="77">
        <v>-144215.235943003</v>
      </c>
      <c r="F96" s="77">
        <v>-156942.00885143399</v>
      </c>
      <c r="G96" s="77">
        <v>-149788.37717070099</v>
      </c>
      <c r="H96" s="77">
        <v>-139618.41116138801</v>
      </c>
      <c r="I96" s="78">
        <v>-147641.00828163148</v>
      </c>
    </row>
    <row r="97" spans="1:10" x14ac:dyDescent="0.2">
      <c r="A97" s="90"/>
      <c r="B97" s="75">
        <v>6173</v>
      </c>
      <c r="C97" s="76">
        <v>24</v>
      </c>
      <c r="D97" s="76" t="s">
        <v>33</v>
      </c>
      <c r="E97" s="77">
        <v>-145256.87970299</v>
      </c>
      <c r="F97" s="77">
        <v>-146190.693221995</v>
      </c>
      <c r="G97" s="77">
        <v>-150440.67478248599</v>
      </c>
      <c r="H97" s="77">
        <v>-155455.78766422599</v>
      </c>
      <c r="I97" s="78">
        <v>-149336.00884292423</v>
      </c>
    </row>
    <row r="98" spans="1:10" x14ac:dyDescent="0.2">
      <c r="A98" s="90"/>
      <c r="B98" s="75">
        <v>6238</v>
      </c>
      <c r="C98" s="76">
        <v>98</v>
      </c>
      <c r="D98" s="76" t="s">
        <v>19</v>
      </c>
      <c r="E98" s="77">
        <v>-168617.43994611999</v>
      </c>
      <c r="F98" s="77">
        <v>-158831.72917229001</v>
      </c>
      <c r="G98" s="77">
        <v>-154662.766594007</v>
      </c>
      <c r="H98" s="77">
        <v>-157693.83918454699</v>
      </c>
      <c r="I98" s="78">
        <v>-159951.44372424099</v>
      </c>
    </row>
    <row r="99" spans="1:10" x14ac:dyDescent="0.2">
      <c r="A99" s="90"/>
      <c r="B99" s="75">
        <v>6204</v>
      </c>
      <c r="C99" s="76">
        <v>72</v>
      </c>
      <c r="D99" s="76" t="s">
        <v>64</v>
      </c>
      <c r="E99" s="77">
        <v>-150570.290639115</v>
      </c>
      <c r="F99" s="77">
        <v>-168963.44774629001</v>
      </c>
      <c r="G99" s="77">
        <v>-174695.59301445101</v>
      </c>
      <c r="H99" s="77">
        <v>-171473.85311930699</v>
      </c>
      <c r="I99" s="78">
        <v>-166425.79612979075</v>
      </c>
    </row>
    <row r="100" spans="1:10" x14ac:dyDescent="0.2">
      <c r="A100" s="90"/>
      <c r="B100" s="75">
        <v>6281</v>
      </c>
      <c r="C100" s="76">
        <v>43</v>
      </c>
      <c r="D100" s="76" t="s">
        <v>15</v>
      </c>
      <c r="E100" s="77">
        <v>-184235.64469395499</v>
      </c>
      <c r="F100" s="77">
        <v>-187225.51671378201</v>
      </c>
      <c r="G100" s="77">
        <v>-194431.514573783</v>
      </c>
      <c r="H100" s="77">
        <v>-191754.518007787</v>
      </c>
      <c r="I100" s="78">
        <v>-189411.79849732673</v>
      </c>
    </row>
    <row r="101" spans="1:10" x14ac:dyDescent="0.2">
      <c r="A101" s="90"/>
      <c r="B101" s="75">
        <v>6022</v>
      </c>
      <c r="C101" s="76">
        <v>128</v>
      </c>
      <c r="D101" s="76" t="s">
        <v>96</v>
      </c>
      <c r="E101" s="77">
        <v>-177370.172895784</v>
      </c>
      <c r="F101" s="77">
        <v>-198644.40694213001</v>
      </c>
      <c r="G101" s="77">
        <v>-221774.90061519199</v>
      </c>
      <c r="H101" s="77">
        <v>-213794.70834368499</v>
      </c>
      <c r="I101" s="78">
        <v>-202896.04719919775</v>
      </c>
    </row>
    <row r="102" spans="1:10" x14ac:dyDescent="0.2">
      <c r="A102" s="90"/>
      <c r="B102" s="75">
        <v>6140</v>
      </c>
      <c r="C102" s="76">
        <v>140</v>
      </c>
      <c r="D102" s="76" t="s">
        <v>110</v>
      </c>
      <c r="E102" s="77">
        <v>-207162.168931797</v>
      </c>
      <c r="F102" s="77">
        <v>-223335.40463615101</v>
      </c>
      <c r="G102" s="77">
        <v>-255601.75447830401</v>
      </c>
      <c r="H102" s="77">
        <v>-295013.15337535</v>
      </c>
      <c r="I102" s="78">
        <v>-245278.12035540049</v>
      </c>
    </row>
    <row r="103" spans="1:10" x14ac:dyDescent="0.2">
      <c r="A103" s="90"/>
      <c r="B103" s="75">
        <v>6235</v>
      </c>
      <c r="C103" s="76">
        <v>95</v>
      </c>
      <c r="D103" s="76" t="s">
        <v>105</v>
      </c>
      <c r="E103" s="77">
        <v>-306033.17031313799</v>
      </c>
      <c r="F103" s="77">
        <v>-303049.37854406697</v>
      </c>
      <c r="G103" s="77">
        <v>-307909.51504694601</v>
      </c>
      <c r="H103" s="77">
        <v>-315469.59441735502</v>
      </c>
      <c r="I103" s="78">
        <v>-308115.41458037647</v>
      </c>
    </row>
    <row r="104" spans="1:10" x14ac:dyDescent="0.2">
      <c r="A104" s="90"/>
      <c r="B104" s="75">
        <v>6219</v>
      </c>
      <c r="C104" s="76">
        <v>157</v>
      </c>
      <c r="D104" s="76" t="s">
        <v>17</v>
      </c>
      <c r="E104" s="77">
        <v>-354062.71956578799</v>
      </c>
      <c r="F104" s="77">
        <v>-344269.08025151299</v>
      </c>
      <c r="G104" s="77">
        <v>-356881.91200100997</v>
      </c>
      <c r="H104" s="77">
        <v>-361692.74935029098</v>
      </c>
      <c r="I104" s="78">
        <v>-354226.61529215047</v>
      </c>
    </row>
    <row r="105" spans="1:10" x14ac:dyDescent="0.2">
      <c r="A105" s="90"/>
      <c r="B105" s="75">
        <v>6215</v>
      </c>
      <c r="C105" s="76">
        <v>153</v>
      </c>
      <c r="D105" s="76" t="s">
        <v>112</v>
      </c>
      <c r="E105" s="77">
        <v>-354669.52389570099</v>
      </c>
      <c r="F105" s="77">
        <v>-357762.10958437901</v>
      </c>
      <c r="G105" s="77">
        <v>-359371.21934290399</v>
      </c>
      <c r="H105" s="77">
        <v>-359557.41803437797</v>
      </c>
      <c r="I105" s="78">
        <v>-357840.06771434046</v>
      </c>
    </row>
    <row r="106" spans="1:10" x14ac:dyDescent="0.2">
      <c r="A106" s="90"/>
      <c r="B106" s="75">
        <v>6159</v>
      </c>
      <c r="C106" s="76">
        <v>167</v>
      </c>
      <c r="D106" s="76" t="s">
        <v>79</v>
      </c>
      <c r="E106" s="77">
        <v>-370562.57697838201</v>
      </c>
      <c r="F106" s="77">
        <v>-375944.340453932</v>
      </c>
      <c r="G106" s="77">
        <v>-394063.01009407197</v>
      </c>
      <c r="H106" s="77">
        <v>-383501.11674621003</v>
      </c>
      <c r="I106" s="78">
        <v>-381017.761068149</v>
      </c>
    </row>
    <row r="107" spans="1:10" x14ac:dyDescent="0.2">
      <c r="A107" s="90"/>
      <c r="B107" s="75">
        <v>6246</v>
      </c>
      <c r="C107" s="76">
        <v>106</v>
      </c>
      <c r="D107" s="76" t="s">
        <v>109</v>
      </c>
      <c r="E107" s="77">
        <v>-417586.00917539297</v>
      </c>
      <c r="F107" s="77">
        <v>-434177.78956543503</v>
      </c>
      <c r="G107" s="77">
        <v>-445067.37829591299</v>
      </c>
      <c r="H107" s="77">
        <v>-477478.684421763</v>
      </c>
      <c r="I107" s="78">
        <v>-443577.46536462597</v>
      </c>
      <c r="J107" s="92"/>
    </row>
    <row r="108" spans="1:10" x14ac:dyDescent="0.2">
      <c r="A108" s="90"/>
      <c r="B108" s="75">
        <v>6263</v>
      </c>
      <c r="C108" s="76">
        <v>122</v>
      </c>
      <c r="D108" s="76" t="s">
        <v>76</v>
      </c>
      <c r="E108" s="77">
        <v>-475933.67857993802</v>
      </c>
      <c r="F108" s="77">
        <v>-512473.57619747601</v>
      </c>
      <c r="G108" s="77">
        <v>-534159.31726107001</v>
      </c>
      <c r="H108" s="77">
        <v>-539017.01921107701</v>
      </c>
      <c r="I108" s="78">
        <v>-515395.89781239023</v>
      </c>
    </row>
    <row r="109" spans="1:10" x14ac:dyDescent="0.2">
      <c r="A109" s="90"/>
      <c r="B109" s="75">
        <v>6021</v>
      </c>
      <c r="C109" s="76">
        <v>127</v>
      </c>
      <c r="D109" s="76" t="s">
        <v>117</v>
      </c>
      <c r="E109" s="77">
        <v>-540065.30872326402</v>
      </c>
      <c r="F109" s="77">
        <v>-552336.94327017805</v>
      </c>
      <c r="G109" s="77">
        <v>-575000.82284064102</v>
      </c>
      <c r="H109" s="77">
        <v>-584740.81031911704</v>
      </c>
      <c r="I109" s="80">
        <v>-563035.9712883</v>
      </c>
    </row>
    <row r="110" spans="1:10" x14ac:dyDescent="0.2">
      <c r="A110" s="90"/>
      <c r="B110" s="75">
        <v>6265</v>
      </c>
      <c r="C110" s="76">
        <v>124</v>
      </c>
      <c r="D110" s="76" t="s">
        <v>72</v>
      </c>
      <c r="E110" s="77">
        <v>-596151.73936969403</v>
      </c>
      <c r="F110" s="77">
        <v>-605013.35657721502</v>
      </c>
      <c r="G110" s="77">
        <v>-583646.94633300696</v>
      </c>
      <c r="H110" s="77">
        <v>-584795.71755675704</v>
      </c>
      <c r="I110" s="78">
        <v>-592401.9399591682</v>
      </c>
    </row>
    <row r="111" spans="1:10" x14ac:dyDescent="0.2">
      <c r="A111" s="90"/>
      <c r="B111" s="75">
        <v>6007</v>
      </c>
      <c r="C111" s="76">
        <v>38</v>
      </c>
      <c r="D111" s="76" t="s">
        <v>84</v>
      </c>
      <c r="E111" s="77">
        <v>-671117.85218740103</v>
      </c>
      <c r="F111" s="77">
        <v>-669948.68224871496</v>
      </c>
      <c r="G111" s="77">
        <v>-690131.164944157</v>
      </c>
      <c r="H111" s="77">
        <v>-681586.96235482104</v>
      </c>
      <c r="I111" s="78">
        <v>-678196.16543377354</v>
      </c>
    </row>
    <row r="112" spans="1:10" x14ac:dyDescent="0.2">
      <c r="A112" s="90"/>
      <c r="B112" s="75">
        <v>6254</v>
      </c>
      <c r="C112" s="76">
        <v>110</v>
      </c>
      <c r="D112" s="76" t="s">
        <v>75</v>
      </c>
      <c r="E112" s="79"/>
      <c r="F112" s="77">
        <v>-721510.63899727003</v>
      </c>
      <c r="G112" s="77">
        <v>-715267.349955727</v>
      </c>
      <c r="H112" s="77">
        <v>-691247.23884873698</v>
      </c>
      <c r="I112" s="78">
        <v>-709341.742600578</v>
      </c>
    </row>
    <row r="113" spans="1:10" x14ac:dyDescent="0.2">
      <c r="A113" s="90"/>
      <c r="B113" s="75">
        <v>6023</v>
      </c>
      <c r="C113" s="76">
        <v>129</v>
      </c>
      <c r="D113" s="76" t="s">
        <v>93</v>
      </c>
      <c r="E113" s="77">
        <v>-842346.03369198798</v>
      </c>
      <c r="F113" s="77">
        <v>-822468.72170243401</v>
      </c>
      <c r="G113" s="77">
        <v>-812045.28688335698</v>
      </c>
      <c r="H113" s="77">
        <v>-804005.67239744496</v>
      </c>
      <c r="I113" s="78">
        <v>-820216.42866880598</v>
      </c>
      <c r="J113" s="92"/>
    </row>
    <row r="114" spans="1:10" x14ac:dyDescent="0.2">
      <c r="A114" s="90"/>
      <c r="B114" s="75">
        <v>6217</v>
      </c>
      <c r="C114" s="76">
        <v>155</v>
      </c>
      <c r="D114" s="76" t="s">
        <v>25</v>
      </c>
      <c r="E114" s="77">
        <v>-817202.16449075204</v>
      </c>
      <c r="F114" s="77">
        <v>-821483.68564221496</v>
      </c>
      <c r="G114" s="77">
        <v>-848173.16303690104</v>
      </c>
      <c r="H114" s="77">
        <v>-842196.92663449806</v>
      </c>
      <c r="I114" s="78">
        <v>-832263.98495109146</v>
      </c>
    </row>
    <row r="115" spans="1:10" x14ac:dyDescent="0.2">
      <c r="A115" s="90"/>
      <c r="B115" s="75">
        <v>6141</v>
      </c>
      <c r="C115" s="76">
        <v>141</v>
      </c>
      <c r="D115" s="76" t="s">
        <v>13</v>
      </c>
      <c r="E115" s="77">
        <v>-796854.12306913105</v>
      </c>
      <c r="F115" s="77">
        <v>-846206.368815611</v>
      </c>
      <c r="G115" s="77">
        <v>-879502.61529963603</v>
      </c>
      <c r="H115" s="77">
        <v>-944914.51632323198</v>
      </c>
      <c r="I115" s="78">
        <v>-866869.40587690251</v>
      </c>
    </row>
    <row r="116" spans="1:10" x14ac:dyDescent="0.2">
      <c r="A116" s="90"/>
      <c r="B116" s="75">
        <v>6154</v>
      </c>
      <c r="C116" s="76">
        <v>162</v>
      </c>
      <c r="D116" s="76" t="s">
        <v>97</v>
      </c>
      <c r="E116" s="77">
        <v>-971150.36750018306</v>
      </c>
      <c r="F116" s="77">
        <v>-997036.14376786398</v>
      </c>
      <c r="G116" s="77">
        <v>-1034885.33892965</v>
      </c>
      <c r="H116" s="77">
        <v>-1055417.5656242699</v>
      </c>
      <c r="I116" s="78">
        <v>-1014622.3539554917</v>
      </c>
    </row>
    <row r="117" spans="1:10" x14ac:dyDescent="0.2">
      <c r="A117" s="90"/>
      <c r="B117" s="75">
        <v>6025</v>
      </c>
      <c r="C117" s="76">
        <v>131</v>
      </c>
      <c r="D117" s="76" t="s">
        <v>113</v>
      </c>
      <c r="E117" s="77">
        <v>-1378584.4033431499</v>
      </c>
      <c r="F117" s="77">
        <v>-1428648.6844690801</v>
      </c>
      <c r="G117" s="77">
        <v>-1471549.83935099</v>
      </c>
      <c r="H117" s="77">
        <v>-1521033.6010722099</v>
      </c>
      <c r="I117" s="78">
        <v>-1449954.1320588575</v>
      </c>
    </row>
    <row r="118" spans="1:10" x14ac:dyDescent="0.2">
      <c r="A118" s="90"/>
      <c r="B118" s="75">
        <v>6133</v>
      </c>
      <c r="C118" s="76">
        <v>134</v>
      </c>
      <c r="D118" s="76" t="s">
        <v>120</v>
      </c>
      <c r="E118" s="77">
        <v>-1462795.9804094499</v>
      </c>
      <c r="F118" s="77">
        <v>-1492908.6057138401</v>
      </c>
      <c r="G118" s="77">
        <v>-1509085.01009635</v>
      </c>
      <c r="H118" s="77">
        <v>-1536732.8446321499</v>
      </c>
      <c r="I118" s="78">
        <v>-1500380.6102129475</v>
      </c>
    </row>
    <row r="119" spans="1:10" x14ac:dyDescent="0.2">
      <c r="A119" s="90"/>
      <c r="B119" s="75">
        <v>6297</v>
      </c>
      <c r="C119" s="76">
        <v>59</v>
      </c>
      <c r="D119" s="76" t="s">
        <v>40</v>
      </c>
      <c r="E119" s="77">
        <v>-1530339.2045233101</v>
      </c>
      <c r="F119" s="77">
        <v>-1559181.9808608501</v>
      </c>
      <c r="G119" s="77">
        <v>-1566971.83647338</v>
      </c>
      <c r="H119" s="77">
        <v>-1584531.2208499601</v>
      </c>
      <c r="I119" s="78">
        <v>-1560256.0606768751</v>
      </c>
    </row>
    <row r="120" spans="1:10" x14ac:dyDescent="0.2">
      <c r="A120" s="90"/>
      <c r="B120" s="75">
        <v>6152</v>
      </c>
      <c r="C120" s="76">
        <v>160</v>
      </c>
      <c r="D120" s="76" t="s">
        <v>116</v>
      </c>
      <c r="E120" s="77">
        <v>-1904761.02138532</v>
      </c>
      <c r="F120" s="77">
        <v>-1982106.98796769</v>
      </c>
      <c r="G120" s="77">
        <v>-2030638.9267347299</v>
      </c>
      <c r="H120" s="77">
        <v>-2067649.88873139</v>
      </c>
      <c r="I120" s="78">
        <v>-1996289.2062047825</v>
      </c>
    </row>
    <row r="121" spans="1:10" x14ac:dyDescent="0.2">
      <c r="A121" s="90"/>
      <c r="B121" s="75">
        <v>6002</v>
      </c>
      <c r="C121" s="76">
        <v>33</v>
      </c>
      <c r="D121" s="76" t="s">
        <v>57</v>
      </c>
      <c r="E121" s="77">
        <v>-2478811.1167638502</v>
      </c>
      <c r="F121" s="77">
        <v>-2419145.2888130299</v>
      </c>
      <c r="G121" s="77">
        <v>-2335413.00009633</v>
      </c>
      <c r="H121" s="77">
        <v>-2344906.1469532601</v>
      </c>
      <c r="I121" s="78">
        <v>-2394568.8881566175</v>
      </c>
    </row>
    <row r="122" spans="1:10" x14ac:dyDescent="0.2">
      <c r="A122" s="90"/>
      <c r="B122" s="75">
        <v>6248</v>
      </c>
      <c r="C122" s="76">
        <v>108</v>
      </c>
      <c r="D122" s="76" t="s">
        <v>74</v>
      </c>
      <c r="E122" s="77">
        <v>-3238287.2672476298</v>
      </c>
      <c r="F122" s="77">
        <v>-3193336.1222006199</v>
      </c>
      <c r="G122" s="77">
        <v>-3222505.3820386101</v>
      </c>
      <c r="H122" s="77">
        <v>-3176419.9659293899</v>
      </c>
      <c r="I122" s="78">
        <v>-3207637.1843540622</v>
      </c>
    </row>
    <row r="123" spans="1:10" x14ac:dyDescent="0.2">
      <c r="A123" s="90"/>
      <c r="B123" s="75">
        <v>6153</v>
      </c>
      <c r="C123" s="76">
        <v>161</v>
      </c>
      <c r="D123" s="76" t="s">
        <v>59</v>
      </c>
      <c r="E123" s="77">
        <v>-3859954.68756017</v>
      </c>
      <c r="F123" s="77">
        <v>-3866720.31684977</v>
      </c>
      <c r="G123" s="77">
        <v>-3848410.1516322298</v>
      </c>
      <c r="H123" s="77">
        <v>-3862098.1653317702</v>
      </c>
      <c r="I123" s="78">
        <v>-3859295.8303434849</v>
      </c>
    </row>
    <row r="124" spans="1:10" x14ac:dyDescent="0.2">
      <c r="A124" s="90"/>
      <c r="B124" s="75">
        <v>6136</v>
      </c>
      <c r="C124" s="76">
        <v>138</v>
      </c>
      <c r="D124" s="76" t="s">
        <v>44</v>
      </c>
      <c r="E124" s="77">
        <v>-3979576.9174766601</v>
      </c>
      <c r="F124" s="77">
        <v>-4329458.5364959603</v>
      </c>
      <c r="G124" s="77">
        <v>-4352398.85331445</v>
      </c>
      <c r="H124" s="77">
        <v>-4417708.5408950802</v>
      </c>
      <c r="I124" s="78">
        <v>-4269785.7120455373</v>
      </c>
    </row>
    <row r="125" spans="1:10" x14ac:dyDescent="0.2">
      <c r="A125" s="90"/>
      <c r="B125" s="75">
        <v>6266</v>
      </c>
      <c r="C125" s="76">
        <v>125</v>
      </c>
      <c r="D125" s="76" t="s">
        <v>50</v>
      </c>
      <c r="E125" s="77">
        <v>-6749909.1185022201</v>
      </c>
      <c r="F125" s="77">
        <v>-6736787.4261908904</v>
      </c>
      <c r="G125" s="77">
        <v>-6816352.5875592502</v>
      </c>
      <c r="H125" s="77">
        <v>-6955067.9547898602</v>
      </c>
      <c r="I125" s="78">
        <v>-6814529.271760555</v>
      </c>
    </row>
    <row r="126" spans="1:10" ht="15" customHeight="1" x14ac:dyDescent="0.2">
      <c r="A126" s="90"/>
      <c r="B126" s="75">
        <v>6031</v>
      </c>
      <c r="C126" s="76">
        <v>143</v>
      </c>
      <c r="D126" s="76" t="s">
        <v>122</v>
      </c>
      <c r="E126" s="77">
        <v>2073955.5123096099</v>
      </c>
      <c r="F126" s="65" t="s">
        <v>135</v>
      </c>
      <c r="G126" s="65"/>
      <c r="H126" s="65"/>
      <c r="I126" s="66"/>
    </row>
    <row r="127" spans="1:10" x14ac:dyDescent="0.2">
      <c r="A127" s="90"/>
      <c r="B127" s="75">
        <v>6036</v>
      </c>
      <c r="C127" s="76">
        <v>148</v>
      </c>
      <c r="D127" s="76" t="s">
        <v>123</v>
      </c>
      <c r="E127" s="77">
        <v>54773.805887111703</v>
      </c>
      <c r="F127" s="67"/>
      <c r="G127" s="67"/>
      <c r="H127" s="67"/>
      <c r="I127" s="68"/>
    </row>
    <row r="128" spans="1:10" ht="14.45" customHeight="1" x14ac:dyDescent="0.2">
      <c r="A128" s="90"/>
      <c r="B128" s="75">
        <v>6241</v>
      </c>
      <c r="C128" s="76">
        <v>101</v>
      </c>
      <c r="D128" s="76" t="s">
        <v>126</v>
      </c>
      <c r="E128" s="77">
        <v>-207774.538802917</v>
      </c>
      <c r="F128" s="65" t="s">
        <v>136</v>
      </c>
      <c r="G128" s="65"/>
      <c r="H128" s="65"/>
      <c r="I128" s="66"/>
    </row>
    <row r="129" spans="1:9" x14ac:dyDescent="0.2">
      <c r="A129" s="90"/>
      <c r="B129" s="75">
        <v>6249</v>
      </c>
      <c r="C129" s="76">
        <v>109</v>
      </c>
      <c r="D129" s="76" t="s">
        <v>124</v>
      </c>
      <c r="E129" s="77">
        <v>-164476.13056833099</v>
      </c>
      <c r="F129" s="67"/>
      <c r="G129" s="67"/>
      <c r="H129" s="67"/>
      <c r="I129" s="68"/>
    </row>
    <row r="130" spans="1:9" ht="15" customHeight="1" x14ac:dyDescent="0.2">
      <c r="A130" s="90"/>
      <c r="B130" s="75">
        <v>6250</v>
      </c>
      <c r="C130" s="76">
        <v>110</v>
      </c>
      <c r="D130" s="76" t="s">
        <v>125</v>
      </c>
      <c r="E130" s="77">
        <v>-364960.479726171</v>
      </c>
      <c r="F130" s="69"/>
      <c r="G130" s="69"/>
      <c r="H130" s="69"/>
      <c r="I130" s="70"/>
    </row>
    <row r="131" spans="1:9" x14ac:dyDescent="0.2">
      <c r="A131" s="90"/>
      <c r="B131" s="81">
        <v>6132</v>
      </c>
      <c r="C131" s="82">
        <v>133</v>
      </c>
      <c r="D131" s="82" t="s">
        <v>127</v>
      </c>
      <c r="E131" s="83">
        <v>-247929.64859349301</v>
      </c>
      <c r="F131" s="5" t="s">
        <v>137</v>
      </c>
      <c r="G131" s="5"/>
      <c r="H131" s="5"/>
      <c r="I131" s="6"/>
    </row>
    <row r="132" spans="1:9" x14ac:dyDescent="0.2">
      <c r="A132" s="90"/>
      <c r="E132" s="92"/>
      <c r="F132" s="92"/>
    </row>
    <row r="133" spans="1:9" x14ac:dyDescent="0.2">
      <c r="A133" s="90"/>
      <c r="D133" s="90"/>
      <c r="E133" s="94"/>
      <c r="F133" s="94"/>
      <c r="G133" s="94"/>
      <c r="H133" s="94"/>
      <c r="I133" s="94"/>
    </row>
    <row r="134" spans="1:9" ht="15" customHeight="1" x14ac:dyDescent="0.2">
      <c r="A134" s="90"/>
      <c r="D134" s="90"/>
      <c r="E134" s="95"/>
      <c r="F134" s="95"/>
      <c r="G134" s="95"/>
      <c r="H134" s="95"/>
      <c r="I134" s="95"/>
    </row>
    <row r="135" spans="1:9" x14ac:dyDescent="0.2">
      <c r="A135" s="90"/>
    </row>
    <row r="136" spans="1:9" ht="15" customHeight="1" x14ac:dyDescent="0.2">
      <c r="A136" s="90"/>
    </row>
    <row r="137" spans="1:9" x14ac:dyDescent="0.2">
      <c r="A137" s="90"/>
    </row>
    <row r="138" spans="1:9" x14ac:dyDescent="0.2">
      <c r="A138" s="90"/>
    </row>
    <row r="139" spans="1:9" x14ac:dyDescent="0.2">
      <c r="A139" s="90"/>
    </row>
  </sheetData>
  <mergeCells count="2">
    <mergeCell ref="F126:I127"/>
    <mergeCell ref="F128:I130"/>
  </mergeCells>
  <pageMargins left="0.70866141732283472" right="0.70866141732283472" top="0.74803149606299213" bottom="0.74803149606299213" header="0.31496062992125984" footer="0.31496062992125984"/>
  <pageSetup paperSize="301" scale="92" fitToHeight="0" orientation="portrait" r:id="rId1"/>
  <headerFooter>
    <oddFooter>&amp;L&amp;"Arial Narrow,Normal"&amp;8Dritter Bericht zur Evaluation der Wirksamkeit des interkommunalen Finanzausgleichs 2020–2023: Anhänge&amp;R&amp;"Arial Narrow,Normal"&amp;8&amp;P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9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baseColWidth="10" defaultRowHeight="12.75" x14ac:dyDescent="0.2"/>
  <cols>
    <col min="1" max="1" width="8.140625" style="91" customWidth="1"/>
    <col min="2" max="2" width="5.28515625" style="91" customWidth="1"/>
    <col min="3" max="3" width="4.28515625" style="91" customWidth="1"/>
    <col min="4" max="4" width="16.85546875" style="91" customWidth="1"/>
    <col min="5" max="9" width="13.7109375" style="91" customWidth="1"/>
    <col min="10" max="16384" width="11.42578125" style="91"/>
  </cols>
  <sheetData>
    <row r="1" spans="1:9" x14ac:dyDescent="0.2">
      <c r="A1" s="89"/>
      <c r="B1" s="87" t="s">
        <v>152</v>
      </c>
      <c r="C1" s="90"/>
      <c r="D1" s="90"/>
      <c r="E1" s="90"/>
      <c r="F1" s="90"/>
      <c r="G1" s="90"/>
      <c r="H1" s="90"/>
    </row>
    <row r="2" spans="1:9" ht="29.1" customHeight="1" thickBot="1" x14ac:dyDescent="0.25">
      <c r="A2" s="90"/>
      <c r="B2" s="23" t="s">
        <v>147</v>
      </c>
      <c r="C2" s="24" t="s">
        <v>148</v>
      </c>
      <c r="D2" s="24" t="s">
        <v>132</v>
      </c>
      <c r="E2" s="25" t="s">
        <v>129</v>
      </c>
      <c r="F2" s="26" t="s">
        <v>130</v>
      </c>
      <c r="G2" s="27" t="s">
        <v>131</v>
      </c>
      <c r="H2" s="28" t="s">
        <v>128</v>
      </c>
      <c r="I2" s="29" t="s">
        <v>149</v>
      </c>
    </row>
    <row r="3" spans="1:9" ht="13.5" thickBot="1" x14ac:dyDescent="0.25">
      <c r="B3" s="30"/>
      <c r="C3" s="31"/>
      <c r="D3" s="32" t="s">
        <v>150</v>
      </c>
      <c r="E3" s="33">
        <f>AVERAGE(E4:E55,E57:E107,E109:E131)</f>
        <v>201.38526105476092</v>
      </c>
      <c r="F3" s="33">
        <f>AVERAGE(F4:F125)</f>
        <v>205.83667722902115</v>
      </c>
      <c r="G3" s="33">
        <f t="shared" ref="G3:I3" si="0">AVERAGE(G4:G125)</f>
        <v>206.24597716458561</v>
      </c>
      <c r="H3" s="33">
        <f t="shared" si="0"/>
        <v>211.85946449354961</v>
      </c>
      <c r="I3" s="34">
        <f t="shared" si="0"/>
        <v>207.85892535437205</v>
      </c>
    </row>
    <row r="4" spans="1:9" ht="14.45" customHeight="1" x14ac:dyDescent="0.2">
      <c r="B4" s="71">
        <v>6054</v>
      </c>
      <c r="C4" s="72">
        <v>4</v>
      </c>
      <c r="D4" s="72" t="s">
        <v>16</v>
      </c>
      <c r="E4" s="77">
        <v>732.18663594470104</v>
      </c>
      <c r="F4" s="73">
        <v>732.97902097902102</v>
      </c>
      <c r="G4" s="73">
        <v>757.74647887323897</v>
      </c>
      <c r="H4" s="73">
        <v>788.32211538461502</v>
      </c>
      <c r="I4" s="74">
        <v>752.80856279539398</v>
      </c>
    </row>
    <row r="5" spans="1:9" x14ac:dyDescent="0.2">
      <c r="A5" s="90"/>
      <c r="B5" s="75">
        <v>6032</v>
      </c>
      <c r="C5" s="76">
        <v>144</v>
      </c>
      <c r="D5" s="76" t="s">
        <v>7</v>
      </c>
      <c r="E5" s="77">
        <v>733.82940108892899</v>
      </c>
      <c r="F5" s="77">
        <v>708.93406593406598</v>
      </c>
      <c r="G5" s="77">
        <v>723.47593582887703</v>
      </c>
      <c r="H5" s="77">
        <v>716.11398963730596</v>
      </c>
      <c r="I5" s="78">
        <v>720.58834812229452</v>
      </c>
    </row>
    <row r="6" spans="1:9" x14ac:dyDescent="0.2">
      <c r="A6" s="90"/>
      <c r="B6" s="75">
        <v>6011</v>
      </c>
      <c r="C6" s="76">
        <v>42</v>
      </c>
      <c r="D6" s="76" t="s">
        <v>0</v>
      </c>
      <c r="E6" s="77">
        <v>685.29083665338703</v>
      </c>
      <c r="F6" s="77">
        <v>682.94560669456098</v>
      </c>
      <c r="G6" s="77">
        <v>711.491379310345</v>
      </c>
      <c r="H6" s="77">
        <v>754.72368421052602</v>
      </c>
      <c r="I6" s="78">
        <v>708.6128767172047</v>
      </c>
    </row>
    <row r="7" spans="1:9" x14ac:dyDescent="0.2">
      <c r="A7" s="90"/>
      <c r="B7" s="75">
        <v>6112</v>
      </c>
      <c r="C7" s="76">
        <v>86</v>
      </c>
      <c r="D7" s="76" t="s">
        <v>28</v>
      </c>
      <c r="E7" s="77">
        <v>676.60799999999995</v>
      </c>
      <c r="F7" s="77">
        <v>684.572580645161</v>
      </c>
      <c r="G7" s="77">
        <v>650.30894308943095</v>
      </c>
      <c r="H7" s="77">
        <v>685.38274932614604</v>
      </c>
      <c r="I7" s="78">
        <v>674.21806826518446</v>
      </c>
    </row>
    <row r="8" spans="1:9" x14ac:dyDescent="0.2">
      <c r="A8" s="90"/>
      <c r="B8" s="75">
        <v>6181</v>
      </c>
      <c r="C8" s="76">
        <v>31</v>
      </c>
      <c r="D8" s="76" t="s">
        <v>22</v>
      </c>
      <c r="E8" s="77">
        <v>635.05622489959796</v>
      </c>
      <c r="F8" s="77">
        <v>654.60736196318999</v>
      </c>
      <c r="G8" s="77">
        <v>666.47923997185103</v>
      </c>
      <c r="H8" s="77">
        <v>669.59170305676901</v>
      </c>
      <c r="I8" s="78">
        <v>656.43363247285197</v>
      </c>
    </row>
    <row r="9" spans="1:9" x14ac:dyDescent="0.2">
      <c r="A9" s="90"/>
      <c r="B9" s="75">
        <v>6009</v>
      </c>
      <c r="C9" s="76">
        <v>40</v>
      </c>
      <c r="D9" s="76" t="s">
        <v>24</v>
      </c>
      <c r="E9" s="77">
        <v>643.33821989528803</v>
      </c>
      <c r="F9" s="77">
        <v>647.67811158798304</v>
      </c>
      <c r="G9" s="77">
        <v>640.637254901961</v>
      </c>
      <c r="H9" s="77">
        <v>663.62376237623801</v>
      </c>
      <c r="I9" s="78">
        <v>648.81933719036761</v>
      </c>
    </row>
    <row r="10" spans="1:9" x14ac:dyDescent="0.2">
      <c r="A10" s="90"/>
      <c r="B10" s="75">
        <v>6076</v>
      </c>
      <c r="C10" s="76">
        <v>15</v>
      </c>
      <c r="D10" s="76" t="s">
        <v>37</v>
      </c>
      <c r="E10" s="77">
        <v>649.57668711656504</v>
      </c>
      <c r="F10" s="93">
        <v>636.47706422018302</v>
      </c>
      <c r="G10" s="77">
        <v>642.40384615384596</v>
      </c>
      <c r="H10" s="77">
        <v>666.29818365287599</v>
      </c>
      <c r="I10" s="78">
        <v>648.68894528586748</v>
      </c>
    </row>
    <row r="11" spans="1:9" x14ac:dyDescent="0.2">
      <c r="A11" s="90"/>
      <c r="B11" s="75">
        <v>6205</v>
      </c>
      <c r="C11" s="76">
        <v>22</v>
      </c>
      <c r="D11" s="76" t="s">
        <v>30</v>
      </c>
      <c r="E11" s="77">
        <v>607.36607142857099</v>
      </c>
      <c r="F11" s="77">
        <v>582.12509307520497</v>
      </c>
      <c r="G11" s="77">
        <v>578.75388026607504</v>
      </c>
      <c r="H11" s="77">
        <v>585.46950771491595</v>
      </c>
      <c r="I11" s="78">
        <v>588.42863812119174</v>
      </c>
    </row>
    <row r="12" spans="1:9" x14ac:dyDescent="0.2">
      <c r="A12" s="90"/>
      <c r="B12" s="75">
        <v>6077</v>
      </c>
      <c r="C12" s="76">
        <v>13</v>
      </c>
      <c r="D12" s="76" t="s">
        <v>52</v>
      </c>
      <c r="E12" s="77">
        <v>588.59321566464405</v>
      </c>
      <c r="F12" s="77">
        <v>577.05149501661106</v>
      </c>
      <c r="G12" s="77">
        <v>578.95944827586197</v>
      </c>
      <c r="H12" s="77">
        <v>603.16902581182399</v>
      </c>
      <c r="I12" s="78">
        <v>586.94329619223527</v>
      </c>
    </row>
    <row r="13" spans="1:9" x14ac:dyDescent="0.2">
      <c r="A13" s="90"/>
      <c r="B13" s="75">
        <v>6052</v>
      </c>
      <c r="C13" s="76">
        <v>2</v>
      </c>
      <c r="D13" s="76" t="s">
        <v>38</v>
      </c>
      <c r="E13" s="77">
        <v>564.45498783455002</v>
      </c>
      <c r="F13" s="77">
        <v>565.54393305439305</v>
      </c>
      <c r="G13" s="77">
        <v>584.95869191049906</v>
      </c>
      <c r="H13" s="77">
        <v>617.78721541155903</v>
      </c>
      <c r="I13" s="78">
        <v>583.18620705275032</v>
      </c>
    </row>
    <row r="14" spans="1:9" x14ac:dyDescent="0.2">
      <c r="A14" s="90"/>
      <c r="B14" s="75">
        <v>6252</v>
      </c>
      <c r="C14" s="76">
        <v>111</v>
      </c>
      <c r="D14" s="76" t="s">
        <v>18</v>
      </c>
      <c r="E14" s="77">
        <v>585.41793611793605</v>
      </c>
      <c r="F14" s="77">
        <v>574.89909269249597</v>
      </c>
      <c r="G14" s="77">
        <v>571.87812041116001</v>
      </c>
      <c r="H14" s="77">
        <v>586.69461444308399</v>
      </c>
      <c r="I14" s="78">
        <v>579.72244091616903</v>
      </c>
    </row>
    <row r="15" spans="1:9" x14ac:dyDescent="0.2">
      <c r="A15" s="90"/>
      <c r="B15" s="75">
        <v>6104</v>
      </c>
      <c r="C15" s="76">
        <v>78</v>
      </c>
      <c r="D15" s="76" t="s">
        <v>10</v>
      </c>
      <c r="E15" s="77">
        <v>549.79787234042601</v>
      </c>
      <c r="F15" s="77">
        <v>555.05861456483103</v>
      </c>
      <c r="G15" s="77">
        <v>583.55376344086005</v>
      </c>
      <c r="H15" s="77">
        <v>615.92014519056295</v>
      </c>
      <c r="I15" s="78">
        <v>576.08259888417001</v>
      </c>
    </row>
    <row r="16" spans="1:9" x14ac:dyDescent="0.2">
      <c r="A16" s="90"/>
      <c r="B16" s="75">
        <v>6192</v>
      </c>
      <c r="C16" s="76">
        <v>64</v>
      </c>
      <c r="D16" s="76" t="s">
        <v>98</v>
      </c>
      <c r="E16" s="77">
        <v>588.62427745664695</v>
      </c>
      <c r="F16" s="77">
        <v>577.10057142857102</v>
      </c>
      <c r="G16" s="77">
        <v>558.41049030786803</v>
      </c>
      <c r="H16" s="77">
        <v>580.08904109589002</v>
      </c>
      <c r="I16" s="78">
        <v>576.05609507224403</v>
      </c>
    </row>
    <row r="17" spans="1:10" x14ac:dyDescent="0.2">
      <c r="A17" s="90"/>
      <c r="B17" s="75">
        <v>6102</v>
      </c>
      <c r="C17" s="76">
        <v>76</v>
      </c>
      <c r="D17" s="76" t="s">
        <v>82</v>
      </c>
      <c r="E17" s="77">
        <v>579.17142857142903</v>
      </c>
      <c r="F17" s="77">
        <v>538.02751031636899</v>
      </c>
      <c r="G17" s="77">
        <v>552.17867036011103</v>
      </c>
      <c r="H17" s="77">
        <v>561.14979195561705</v>
      </c>
      <c r="I17" s="78">
        <v>557.63185030088152</v>
      </c>
    </row>
    <row r="18" spans="1:10" x14ac:dyDescent="0.2">
      <c r="A18" s="90"/>
      <c r="B18" s="75">
        <v>6056</v>
      </c>
      <c r="C18" s="76">
        <v>6</v>
      </c>
      <c r="D18" s="76" t="s">
        <v>39</v>
      </c>
      <c r="E18" s="77">
        <v>536.09806451612906</v>
      </c>
      <c r="F18" s="77">
        <v>539.45562130177495</v>
      </c>
      <c r="G18" s="77">
        <v>534.51131824234403</v>
      </c>
      <c r="H18" s="77">
        <v>538.13333333333298</v>
      </c>
      <c r="I18" s="78">
        <v>537.04958434839523</v>
      </c>
    </row>
    <row r="19" spans="1:10" x14ac:dyDescent="0.2">
      <c r="A19" s="90"/>
      <c r="B19" s="75">
        <v>6083</v>
      </c>
      <c r="C19" s="76">
        <v>114</v>
      </c>
      <c r="D19" s="76" t="s">
        <v>34</v>
      </c>
      <c r="E19" s="77">
        <v>533.81778996865205</v>
      </c>
      <c r="F19" s="77">
        <v>522.58207194810302</v>
      </c>
      <c r="G19" s="77">
        <v>520.31733228408405</v>
      </c>
      <c r="H19" s="77">
        <v>535.01899109792305</v>
      </c>
      <c r="I19" s="78">
        <v>527.93404632469048</v>
      </c>
      <c r="J19" s="92"/>
    </row>
    <row r="20" spans="1:10" x14ac:dyDescent="0.2">
      <c r="A20" s="90"/>
      <c r="B20" s="75">
        <v>6087</v>
      </c>
      <c r="C20" s="76">
        <v>118</v>
      </c>
      <c r="D20" s="76" t="s">
        <v>63</v>
      </c>
      <c r="E20" s="77">
        <v>536.28632313057005</v>
      </c>
      <c r="F20" s="77">
        <v>527.81818181818198</v>
      </c>
      <c r="G20" s="77">
        <v>518.06423123243701</v>
      </c>
      <c r="H20" s="77">
        <v>522.83065810593905</v>
      </c>
      <c r="I20" s="78">
        <v>526.24984857178208</v>
      </c>
    </row>
    <row r="21" spans="1:10" x14ac:dyDescent="0.2">
      <c r="A21" s="90"/>
      <c r="B21" s="75">
        <v>6288</v>
      </c>
      <c r="C21" s="76">
        <v>50</v>
      </c>
      <c r="D21" s="76" t="s">
        <v>26</v>
      </c>
      <c r="E21" s="77">
        <v>517.99228791773805</v>
      </c>
      <c r="F21" s="77">
        <v>519.84228769497395</v>
      </c>
      <c r="G21" s="77">
        <v>519.61959399823502</v>
      </c>
      <c r="H21" s="77">
        <v>529.89189189189199</v>
      </c>
      <c r="I21" s="78">
        <v>521.83651537570972</v>
      </c>
    </row>
    <row r="22" spans="1:10" x14ac:dyDescent="0.2">
      <c r="A22" s="90"/>
      <c r="B22" s="75">
        <v>6142</v>
      </c>
      <c r="C22" s="76">
        <v>142</v>
      </c>
      <c r="D22" s="76" t="s">
        <v>5</v>
      </c>
      <c r="E22" s="77">
        <v>465.01651376146799</v>
      </c>
      <c r="F22" s="77">
        <v>482.04</v>
      </c>
      <c r="G22" s="77">
        <v>477.40540540540502</v>
      </c>
      <c r="H22" s="77">
        <v>539.26326129665995</v>
      </c>
      <c r="I22" s="78">
        <v>490.93129511588324</v>
      </c>
    </row>
    <row r="23" spans="1:10" x14ac:dyDescent="0.2">
      <c r="A23" s="90"/>
      <c r="B23" s="75">
        <v>6195</v>
      </c>
      <c r="C23" s="76">
        <v>67</v>
      </c>
      <c r="D23" s="76" t="s">
        <v>47</v>
      </c>
      <c r="E23" s="77">
        <v>482.85849056603797</v>
      </c>
      <c r="F23" s="77">
        <v>481.77583892617503</v>
      </c>
      <c r="G23" s="77">
        <v>479.72148541114097</v>
      </c>
      <c r="H23" s="77">
        <v>516.69230769230796</v>
      </c>
      <c r="I23" s="78">
        <v>490.26203064891547</v>
      </c>
    </row>
    <row r="24" spans="1:10" x14ac:dyDescent="0.2">
      <c r="A24" s="90"/>
      <c r="B24" s="75">
        <v>6090</v>
      </c>
      <c r="C24" s="76">
        <v>117</v>
      </c>
      <c r="D24" s="76" t="s">
        <v>49</v>
      </c>
      <c r="E24" s="77">
        <v>492.69425511197699</v>
      </c>
      <c r="F24" s="77">
        <v>485.24833702882501</v>
      </c>
      <c r="G24" s="77">
        <v>481.80466562985998</v>
      </c>
      <c r="H24" s="77">
        <v>496.56836953196699</v>
      </c>
      <c r="I24" s="78">
        <v>489.07890682565721</v>
      </c>
    </row>
    <row r="25" spans="1:10" x14ac:dyDescent="0.2">
      <c r="A25" s="90"/>
      <c r="B25" s="75">
        <v>6033</v>
      </c>
      <c r="C25" s="76">
        <v>145</v>
      </c>
      <c r="D25" s="76" t="s">
        <v>87</v>
      </c>
      <c r="E25" s="77">
        <v>484.87815684536997</v>
      </c>
      <c r="F25" s="77">
        <v>483.83450704225402</v>
      </c>
      <c r="G25" s="77">
        <v>487.20160570918802</v>
      </c>
      <c r="H25" s="77">
        <v>489.64012738853501</v>
      </c>
      <c r="I25" s="78">
        <v>486.38859924633675</v>
      </c>
    </row>
    <row r="26" spans="1:10" x14ac:dyDescent="0.2">
      <c r="A26" s="90"/>
      <c r="B26" s="75">
        <v>6084</v>
      </c>
      <c r="C26" s="76">
        <v>115</v>
      </c>
      <c r="D26" s="76" t="s">
        <v>12</v>
      </c>
      <c r="E26" s="77">
        <v>501.07099292510401</v>
      </c>
      <c r="F26" s="77">
        <v>484.70266343825699</v>
      </c>
      <c r="G26" s="77">
        <v>481.25336538461499</v>
      </c>
      <c r="H26" s="77">
        <v>477.602283539486</v>
      </c>
      <c r="I26" s="78">
        <v>486.15732632186553</v>
      </c>
    </row>
    <row r="27" spans="1:10" x14ac:dyDescent="0.2">
      <c r="A27" s="90"/>
      <c r="B27" s="75">
        <v>6177</v>
      </c>
      <c r="C27" s="76">
        <v>28</v>
      </c>
      <c r="D27" s="76" t="s">
        <v>56</v>
      </c>
      <c r="E27" s="77">
        <v>479.36058059587498</v>
      </c>
      <c r="F27" s="77">
        <v>472.128185328185</v>
      </c>
      <c r="G27" s="77">
        <v>467.05201863354</v>
      </c>
      <c r="H27" s="77">
        <v>501.60889929742399</v>
      </c>
      <c r="I27" s="78">
        <v>480.03742096375601</v>
      </c>
    </row>
    <row r="28" spans="1:10" x14ac:dyDescent="0.2">
      <c r="A28" s="90"/>
      <c r="B28" s="75">
        <v>6172</v>
      </c>
      <c r="C28" s="76">
        <v>23</v>
      </c>
      <c r="D28" s="76" t="s">
        <v>35</v>
      </c>
      <c r="E28" s="77">
        <v>489.44680851063799</v>
      </c>
      <c r="F28" s="77">
        <v>479.54838709677398</v>
      </c>
      <c r="G28" s="77">
        <v>461.936842105263</v>
      </c>
      <c r="H28" s="77">
        <v>462.21428571428601</v>
      </c>
      <c r="I28" s="78">
        <v>473.28658085674022</v>
      </c>
    </row>
    <row r="29" spans="1:10" x14ac:dyDescent="0.2">
      <c r="A29" s="90"/>
      <c r="B29" s="75">
        <v>6282</v>
      </c>
      <c r="C29" s="76">
        <v>44</v>
      </c>
      <c r="D29" s="76" t="s">
        <v>1</v>
      </c>
      <c r="E29" s="77">
        <v>456.71404958677698</v>
      </c>
      <c r="F29" s="77">
        <v>453.455759599332</v>
      </c>
      <c r="G29" s="77">
        <v>439.83388704318901</v>
      </c>
      <c r="H29" s="77">
        <v>456.48907563025199</v>
      </c>
      <c r="I29" s="78">
        <v>451.62319296488749</v>
      </c>
    </row>
    <row r="30" spans="1:10" x14ac:dyDescent="0.2">
      <c r="A30" s="90"/>
      <c r="B30" s="75">
        <v>6201</v>
      </c>
      <c r="C30" s="76">
        <v>73</v>
      </c>
      <c r="D30" s="76" t="s">
        <v>70</v>
      </c>
      <c r="E30" s="77">
        <v>433.601466992665</v>
      </c>
      <c r="F30" s="77">
        <v>413.22588424437299</v>
      </c>
      <c r="G30" s="77">
        <v>426.444444444444</v>
      </c>
      <c r="H30" s="77">
        <v>422.47836166924299</v>
      </c>
      <c r="I30" s="78">
        <v>423.93753933768124</v>
      </c>
    </row>
    <row r="31" spans="1:10" x14ac:dyDescent="0.2">
      <c r="A31" s="90"/>
      <c r="B31" s="75">
        <v>6194</v>
      </c>
      <c r="C31" s="76">
        <v>66</v>
      </c>
      <c r="D31" s="76" t="s">
        <v>118</v>
      </c>
      <c r="E31" s="77">
        <v>424.43025830258301</v>
      </c>
      <c r="F31" s="77">
        <v>414.76911544227897</v>
      </c>
      <c r="G31" s="77">
        <v>408.64981132075502</v>
      </c>
      <c r="H31" s="77">
        <v>409.719126506024</v>
      </c>
      <c r="I31" s="78">
        <v>414.39207789291021</v>
      </c>
    </row>
    <row r="32" spans="1:10" x14ac:dyDescent="0.2">
      <c r="A32" s="90"/>
      <c r="B32" s="75">
        <v>6296</v>
      </c>
      <c r="C32" s="76">
        <v>58</v>
      </c>
      <c r="D32" s="76" t="s">
        <v>95</v>
      </c>
      <c r="E32" s="77">
        <v>415.858050847458</v>
      </c>
      <c r="F32" s="77">
        <v>408.17885024840302</v>
      </c>
      <c r="G32" s="77">
        <v>404.55696202531601</v>
      </c>
      <c r="H32" s="77">
        <v>416.72272411396801</v>
      </c>
      <c r="I32" s="78">
        <v>411.32914680878628</v>
      </c>
    </row>
    <row r="33" spans="1:10" x14ac:dyDescent="0.2">
      <c r="A33" s="90"/>
      <c r="B33" s="75">
        <v>6289</v>
      </c>
      <c r="C33" s="76">
        <v>51</v>
      </c>
      <c r="D33" s="76" t="s">
        <v>41</v>
      </c>
      <c r="E33" s="77">
        <v>383.52359346642498</v>
      </c>
      <c r="F33" s="77">
        <v>381.49261992619898</v>
      </c>
      <c r="G33" s="77">
        <v>389.79943502824898</v>
      </c>
      <c r="H33" s="77">
        <v>397.73423860329802</v>
      </c>
      <c r="I33" s="78">
        <v>388.13747175604277</v>
      </c>
    </row>
    <row r="34" spans="1:10" x14ac:dyDescent="0.2">
      <c r="A34" s="90"/>
      <c r="B34" s="75">
        <v>6109</v>
      </c>
      <c r="C34" s="76">
        <v>83</v>
      </c>
      <c r="D34" s="76" t="s">
        <v>42</v>
      </c>
      <c r="E34" s="77">
        <v>413.30113636363598</v>
      </c>
      <c r="F34" s="77">
        <v>372.961424332344</v>
      </c>
      <c r="G34" s="77">
        <v>378.53869969040301</v>
      </c>
      <c r="H34" s="77">
        <v>377.91588785046702</v>
      </c>
      <c r="I34" s="78">
        <v>385.67928705921253</v>
      </c>
    </row>
    <row r="35" spans="1:10" x14ac:dyDescent="0.2">
      <c r="A35" s="90"/>
      <c r="B35" s="75">
        <v>6299</v>
      </c>
      <c r="C35" s="76">
        <v>61</v>
      </c>
      <c r="D35" s="76" t="s">
        <v>100</v>
      </c>
      <c r="E35" s="77">
        <v>393</v>
      </c>
      <c r="F35" s="77">
        <v>376.29529411764702</v>
      </c>
      <c r="G35" s="77">
        <v>374.01754385964898</v>
      </c>
      <c r="H35" s="77">
        <v>377.08786127167599</v>
      </c>
      <c r="I35" s="78">
        <v>380.10017481224304</v>
      </c>
    </row>
    <row r="36" spans="1:10" x14ac:dyDescent="0.2">
      <c r="A36" s="90"/>
      <c r="B36" s="75">
        <v>6298</v>
      </c>
      <c r="C36" s="76">
        <v>60</v>
      </c>
      <c r="D36" s="76" t="s">
        <v>90</v>
      </c>
      <c r="E36" s="77">
        <v>359.20703883495099</v>
      </c>
      <c r="F36" s="77">
        <v>359.37787005373701</v>
      </c>
      <c r="G36" s="77">
        <v>364.54619364375498</v>
      </c>
      <c r="H36" s="77">
        <v>384.44929333002699</v>
      </c>
      <c r="I36" s="78">
        <v>366.89509896561754</v>
      </c>
    </row>
    <row r="37" spans="1:10" x14ac:dyDescent="0.2">
      <c r="A37" s="90"/>
      <c r="B37" s="75">
        <v>6058</v>
      </c>
      <c r="C37" s="76">
        <v>8</v>
      </c>
      <c r="D37" s="76" t="s">
        <v>6</v>
      </c>
      <c r="E37" s="77">
        <v>369.36990595611297</v>
      </c>
      <c r="F37" s="77">
        <v>357.187885010267</v>
      </c>
      <c r="G37" s="77">
        <v>365.31551901336098</v>
      </c>
      <c r="H37" s="77">
        <v>371.808641975309</v>
      </c>
      <c r="I37" s="78">
        <v>365.92048798876249</v>
      </c>
    </row>
    <row r="38" spans="1:10" x14ac:dyDescent="0.2">
      <c r="A38" s="90"/>
      <c r="B38" s="75">
        <v>6151</v>
      </c>
      <c r="C38" s="76">
        <v>159</v>
      </c>
      <c r="D38" s="76" t="s">
        <v>20</v>
      </c>
      <c r="E38" s="77">
        <v>345.491641337386</v>
      </c>
      <c r="F38" s="77">
        <v>349.27234148776802</v>
      </c>
      <c r="G38" s="77">
        <v>356.70314842578699</v>
      </c>
      <c r="H38" s="77">
        <v>366.78959163346599</v>
      </c>
      <c r="I38" s="78">
        <v>354.56418072110176</v>
      </c>
    </row>
    <row r="39" spans="1:10" x14ac:dyDescent="0.2">
      <c r="A39" s="90"/>
      <c r="B39" s="75">
        <v>6287</v>
      </c>
      <c r="C39" s="76">
        <v>49</v>
      </c>
      <c r="D39" s="76" t="s">
        <v>31</v>
      </c>
      <c r="E39" s="77">
        <v>361.14951164537899</v>
      </c>
      <c r="F39" s="77">
        <v>362.615442278861</v>
      </c>
      <c r="G39" s="77">
        <v>343.75283446712001</v>
      </c>
      <c r="H39" s="77">
        <v>348.938356164384</v>
      </c>
      <c r="I39" s="78">
        <v>354.114036138936</v>
      </c>
    </row>
    <row r="40" spans="1:10" x14ac:dyDescent="0.2">
      <c r="A40" s="90"/>
      <c r="B40" s="75">
        <v>6111</v>
      </c>
      <c r="C40" s="76">
        <v>85</v>
      </c>
      <c r="D40" s="76" t="s">
        <v>51</v>
      </c>
      <c r="E40" s="77">
        <v>329.08704545454498</v>
      </c>
      <c r="F40" s="77">
        <v>348.73246933580202</v>
      </c>
      <c r="G40" s="77">
        <v>360.635738016137</v>
      </c>
      <c r="H40" s="77">
        <v>377.88878048780498</v>
      </c>
      <c r="I40" s="78">
        <v>354.08600832357229</v>
      </c>
    </row>
    <row r="41" spans="1:10" x14ac:dyDescent="0.2">
      <c r="A41" s="90"/>
      <c r="B41" s="75">
        <v>6283</v>
      </c>
      <c r="C41" s="76">
        <v>45</v>
      </c>
      <c r="D41" s="76" t="s">
        <v>71</v>
      </c>
      <c r="E41" s="77">
        <v>327.00331125827802</v>
      </c>
      <c r="F41" s="77">
        <v>339.82724252491698</v>
      </c>
      <c r="G41" s="77">
        <v>349.58705357142901</v>
      </c>
      <c r="H41" s="77">
        <v>338.61301369863003</v>
      </c>
      <c r="I41" s="78">
        <v>338.7576552633135</v>
      </c>
      <c r="J41" s="92"/>
    </row>
    <row r="42" spans="1:10" x14ac:dyDescent="0.2">
      <c r="A42" s="90"/>
      <c r="B42" s="75">
        <v>6117</v>
      </c>
      <c r="C42" s="76">
        <v>82</v>
      </c>
      <c r="D42" s="76" t="s">
        <v>29</v>
      </c>
      <c r="E42" s="77">
        <v>344.36392405063299</v>
      </c>
      <c r="F42" s="77">
        <v>326.57416267942602</v>
      </c>
      <c r="G42" s="77">
        <v>314.607342378292</v>
      </c>
      <c r="H42" s="77">
        <v>312.16451612903199</v>
      </c>
      <c r="I42" s="78">
        <v>324.4274863093458</v>
      </c>
    </row>
    <row r="43" spans="1:10" x14ac:dyDescent="0.2">
      <c r="A43" s="90"/>
      <c r="B43" s="75">
        <v>6034</v>
      </c>
      <c r="C43" s="76">
        <v>146</v>
      </c>
      <c r="D43" s="76" t="s">
        <v>48</v>
      </c>
      <c r="E43" s="77">
        <v>308.50913647279901</v>
      </c>
      <c r="F43" s="77">
        <v>311.786004797163</v>
      </c>
      <c r="G43" s="77">
        <v>314.561112847765</v>
      </c>
      <c r="H43" s="77">
        <v>320.94125039271103</v>
      </c>
      <c r="I43" s="78">
        <v>313.94937612760953</v>
      </c>
    </row>
    <row r="44" spans="1:10" x14ac:dyDescent="0.2">
      <c r="A44" s="90"/>
      <c r="B44" s="75">
        <v>6197</v>
      </c>
      <c r="C44" s="76">
        <v>69</v>
      </c>
      <c r="D44" s="76" t="s">
        <v>106</v>
      </c>
      <c r="E44" s="77">
        <v>297.87679083094599</v>
      </c>
      <c r="F44" s="77">
        <v>290.8857421875</v>
      </c>
      <c r="G44" s="77">
        <v>309.01506024096398</v>
      </c>
      <c r="H44" s="77">
        <v>338.92299794661199</v>
      </c>
      <c r="I44" s="78">
        <v>309.17514780150549</v>
      </c>
    </row>
    <row r="45" spans="1:10" x14ac:dyDescent="0.2">
      <c r="A45" s="90"/>
      <c r="B45" s="75">
        <v>6239</v>
      </c>
      <c r="C45" s="76">
        <v>99</v>
      </c>
      <c r="D45" s="76" t="s">
        <v>9</v>
      </c>
      <c r="E45" s="77">
        <v>324.73531157270003</v>
      </c>
      <c r="F45" s="77">
        <v>309.56560283687901</v>
      </c>
      <c r="G45" s="77">
        <v>303.311915887851</v>
      </c>
      <c r="H45" s="77">
        <v>285.75905692927</v>
      </c>
      <c r="I45" s="78">
        <v>305.842971806675</v>
      </c>
    </row>
    <row r="46" spans="1:10" x14ac:dyDescent="0.2">
      <c r="A46" s="90"/>
      <c r="B46" s="75">
        <v>6193</v>
      </c>
      <c r="C46" s="76">
        <v>65</v>
      </c>
      <c r="D46" s="76" t="s">
        <v>102</v>
      </c>
      <c r="E46" s="77">
        <v>301.73606115107901</v>
      </c>
      <c r="F46" s="77">
        <v>282.65061898211798</v>
      </c>
      <c r="G46" s="77">
        <v>267.19604233778199</v>
      </c>
      <c r="H46" s="77">
        <v>269.47510278666101</v>
      </c>
      <c r="I46" s="78">
        <v>280.26445631440998</v>
      </c>
    </row>
    <row r="47" spans="1:10" x14ac:dyDescent="0.2">
      <c r="A47" s="90"/>
      <c r="B47" s="75">
        <v>6061</v>
      </c>
      <c r="C47" s="76">
        <v>11</v>
      </c>
      <c r="D47" s="76" t="s">
        <v>99</v>
      </c>
      <c r="E47" s="77">
        <v>257.01824401368299</v>
      </c>
      <c r="F47" s="77">
        <v>277.47131608548898</v>
      </c>
      <c r="G47" s="77">
        <v>267.884868421053</v>
      </c>
      <c r="H47" s="77">
        <v>273.64699570815498</v>
      </c>
      <c r="I47" s="78">
        <v>269.00535605709496</v>
      </c>
    </row>
    <row r="48" spans="1:10" x14ac:dyDescent="0.2">
      <c r="A48" s="90"/>
      <c r="B48" s="75">
        <v>6202</v>
      </c>
      <c r="C48" s="76">
        <v>74</v>
      </c>
      <c r="D48" s="76" t="s">
        <v>107</v>
      </c>
      <c r="E48" s="77">
        <v>260.76815804764698</v>
      </c>
      <c r="F48" s="77">
        <v>268.12696563774</v>
      </c>
      <c r="G48" s="77">
        <v>264.63833528722199</v>
      </c>
      <c r="H48" s="77">
        <v>267.088704908338</v>
      </c>
      <c r="I48" s="78">
        <v>265.15554097023676</v>
      </c>
    </row>
    <row r="49" spans="1:9" x14ac:dyDescent="0.2">
      <c r="A49" s="90"/>
      <c r="B49" s="75">
        <v>6157</v>
      </c>
      <c r="C49" s="76">
        <v>165</v>
      </c>
      <c r="D49" s="76" t="s">
        <v>62</v>
      </c>
      <c r="E49" s="77">
        <v>269.199822064057</v>
      </c>
      <c r="F49" s="77">
        <v>258.85736981465101</v>
      </c>
      <c r="G49" s="77">
        <v>245.764736567553</v>
      </c>
      <c r="H49" s="77">
        <v>246.92543411644499</v>
      </c>
      <c r="I49" s="78">
        <v>255.18684064067648</v>
      </c>
    </row>
    <row r="50" spans="1:9" x14ac:dyDescent="0.2">
      <c r="A50" s="90"/>
      <c r="B50" s="75">
        <v>6214</v>
      </c>
      <c r="C50" s="76">
        <v>152</v>
      </c>
      <c r="D50" s="76" t="s">
        <v>3</v>
      </c>
      <c r="E50" s="77">
        <v>207.951219512195</v>
      </c>
      <c r="F50" s="77">
        <v>231.54436450839299</v>
      </c>
      <c r="G50" s="77">
        <v>258.29367088607597</v>
      </c>
      <c r="H50" s="77">
        <v>259.66871704745199</v>
      </c>
      <c r="I50" s="78">
        <v>239.36449298852898</v>
      </c>
    </row>
    <row r="51" spans="1:9" x14ac:dyDescent="0.2">
      <c r="A51" s="90"/>
      <c r="B51" s="75">
        <v>6294</v>
      </c>
      <c r="C51" s="76">
        <v>56</v>
      </c>
      <c r="D51" s="76" t="s">
        <v>92</v>
      </c>
      <c r="E51" s="77">
        <v>229.52542372881399</v>
      </c>
      <c r="F51" s="77">
        <v>234.612356147789</v>
      </c>
      <c r="G51" s="77">
        <v>233.30219780219801</v>
      </c>
      <c r="H51" s="77">
        <v>249.62708719851599</v>
      </c>
      <c r="I51" s="78">
        <v>236.76676621932921</v>
      </c>
    </row>
    <row r="52" spans="1:9" x14ac:dyDescent="0.2">
      <c r="A52" s="90"/>
      <c r="B52" s="75">
        <v>6010</v>
      </c>
      <c r="C52" s="76">
        <v>41</v>
      </c>
      <c r="D52" s="76" t="s">
        <v>83</v>
      </c>
      <c r="E52" s="77">
        <v>233.64626361246701</v>
      </c>
      <c r="F52" s="77">
        <v>219.20896628380899</v>
      </c>
      <c r="G52" s="77">
        <v>220.03090909090901</v>
      </c>
      <c r="H52" s="77">
        <v>208.79257950530001</v>
      </c>
      <c r="I52" s="78">
        <v>220.41967962312123</v>
      </c>
    </row>
    <row r="53" spans="1:9" x14ac:dyDescent="0.2">
      <c r="A53" s="90"/>
      <c r="B53" s="75">
        <v>6191</v>
      </c>
      <c r="C53" s="76">
        <v>63</v>
      </c>
      <c r="D53" s="76" t="s">
        <v>21</v>
      </c>
      <c r="E53" s="77">
        <v>208.35885167464099</v>
      </c>
      <c r="F53" s="77">
        <v>200.49706353443699</v>
      </c>
      <c r="G53" s="77">
        <v>206.41154462854101</v>
      </c>
      <c r="H53" s="77">
        <v>208.85069075451599</v>
      </c>
      <c r="I53" s="78">
        <v>206.02953764803374</v>
      </c>
    </row>
    <row r="54" spans="1:9" x14ac:dyDescent="0.2">
      <c r="A54" s="90"/>
      <c r="B54" s="75">
        <v>6285</v>
      </c>
      <c r="C54" s="76">
        <v>47</v>
      </c>
      <c r="D54" s="76" t="s">
        <v>80</v>
      </c>
      <c r="E54" s="77">
        <v>172.12555610479501</v>
      </c>
      <c r="F54" s="77">
        <v>179.07505686125899</v>
      </c>
      <c r="G54" s="77">
        <v>182.512315270936</v>
      </c>
      <c r="H54" s="77">
        <v>177.77204130262101</v>
      </c>
      <c r="I54" s="78">
        <v>177.87124238490276</v>
      </c>
    </row>
    <row r="55" spans="1:9" x14ac:dyDescent="0.2">
      <c r="A55" s="90"/>
      <c r="B55" s="75">
        <v>6134</v>
      </c>
      <c r="C55" s="76">
        <v>135</v>
      </c>
      <c r="D55" s="76" t="s">
        <v>101</v>
      </c>
      <c r="E55" s="77">
        <v>163.707240704501</v>
      </c>
      <c r="F55" s="77">
        <v>155.32735961768199</v>
      </c>
      <c r="G55" s="77">
        <v>159.85938127762199</v>
      </c>
      <c r="H55" s="77">
        <v>181.61260537936599</v>
      </c>
      <c r="I55" s="78">
        <v>165.12664674479274</v>
      </c>
    </row>
    <row r="56" spans="1:9" x14ac:dyDescent="0.2">
      <c r="A56" s="90"/>
      <c r="B56" s="75">
        <v>6037</v>
      </c>
      <c r="C56" s="76">
        <v>143</v>
      </c>
      <c r="D56" s="76" t="s">
        <v>2</v>
      </c>
      <c r="E56" s="79"/>
      <c r="F56" s="77">
        <v>161.670902075572</v>
      </c>
      <c r="G56" s="77">
        <v>158.648197155144</v>
      </c>
      <c r="H56" s="77">
        <v>155.621546052632</v>
      </c>
      <c r="I56" s="78">
        <v>158.64688176111599</v>
      </c>
    </row>
    <row r="57" spans="1:9" x14ac:dyDescent="0.2">
      <c r="A57" s="90"/>
      <c r="B57" s="75">
        <v>6290</v>
      </c>
      <c r="C57" s="76">
        <v>52</v>
      </c>
      <c r="D57" s="76" t="s">
        <v>32</v>
      </c>
      <c r="E57" s="77">
        <v>147.941910411127</v>
      </c>
      <c r="F57" s="77">
        <v>149.80160692212601</v>
      </c>
      <c r="G57" s="77">
        <v>146.26391494684199</v>
      </c>
      <c r="H57" s="77">
        <v>140.090116896918</v>
      </c>
      <c r="I57" s="78">
        <v>146.02438729425324</v>
      </c>
    </row>
    <row r="58" spans="1:9" x14ac:dyDescent="0.2">
      <c r="A58" s="90"/>
      <c r="B58" s="75">
        <v>6291</v>
      </c>
      <c r="C58" s="76">
        <v>53</v>
      </c>
      <c r="D58" s="76" t="s">
        <v>91</v>
      </c>
      <c r="E58" s="77">
        <v>131.355562680346</v>
      </c>
      <c r="F58" s="77">
        <v>150.266731328807</v>
      </c>
      <c r="G58" s="77">
        <v>149.13344262295101</v>
      </c>
      <c r="H58" s="77">
        <v>148.87487553932999</v>
      </c>
      <c r="I58" s="78">
        <v>144.9076530428585</v>
      </c>
    </row>
    <row r="59" spans="1:9" x14ac:dyDescent="0.2">
      <c r="A59" s="90"/>
      <c r="B59" s="75">
        <v>6300</v>
      </c>
      <c r="C59" s="76">
        <v>62</v>
      </c>
      <c r="D59" s="76" t="s">
        <v>8</v>
      </c>
      <c r="E59" s="77">
        <v>147.251406367801</v>
      </c>
      <c r="F59" s="77">
        <v>138.772259873802</v>
      </c>
      <c r="G59" s="77">
        <v>140.74338299737099</v>
      </c>
      <c r="H59" s="77">
        <v>139.99545613421901</v>
      </c>
      <c r="I59" s="78">
        <v>141.69062634329825</v>
      </c>
    </row>
    <row r="60" spans="1:9" x14ac:dyDescent="0.2">
      <c r="A60" s="90"/>
      <c r="B60" s="75">
        <v>6089</v>
      </c>
      <c r="C60" s="76">
        <v>120</v>
      </c>
      <c r="D60" s="76" t="s">
        <v>61</v>
      </c>
      <c r="E60" s="77">
        <v>135.972972972973</v>
      </c>
      <c r="F60" s="77">
        <v>134.315421420685</v>
      </c>
      <c r="G60" s="77">
        <v>132.63262307127101</v>
      </c>
      <c r="H60" s="77">
        <v>143.42604856512099</v>
      </c>
      <c r="I60" s="78">
        <v>136.58676650751249</v>
      </c>
    </row>
    <row r="61" spans="1:9" x14ac:dyDescent="0.2">
      <c r="A61" s="90"/>
      <c r="B61" s="75">
        <v>6116</v>
      </c>
      <c r="C61" s="76">
        <v>90</v>
      </c>
      <c r="D61" s="76" t="s">
        <v>119</v>
      </c>
      <c r="E61" s="77">
        <v>133.92972972973001</v>
      </c>
      <c r="F61" s="77">
        <v>140.0688542227</v>
      </c>
      <c r="G61" s="77">
        <v>135.25768822905599</v>
      </c>
      <c r="H61" s="77">
        <v>128.96415584415601</v>
      </c>
      <c r="I61" s="78">
        <v>134.55510700641051</v>
      </c>
    </row>
    <row r="62" spans="1:9" x14ac:dyDescent="0.2">
      <c r="A62" s="90"/>
      <c r="B62" s="75">
        <v>6119</v>
      </c>
      <c r="C62" s="76">
        <v>88</v>
      </c>
      <c r="D62" s="76" t="s">
        <v>104</v>
      </c>
      <c r="E62" s="77">
        <v>105.45323741007201</v>
      </c>
      <c r="F62" s="77">
        <v>128.47853497448199</v>
      </c>
      <c r="G62" s="77">
        <v>134.393684210526</v>
      </c>
      <c r="H62" s="77">
        <v>134.81006933976499</v>
      </c>
      <c r="I62" s="78">
        <v>125.78388148371126</v>
      </c>
    </row>
    <row r="63" spans="1:9" x14ac:dyDescent="0.2">
      <c r="A63" s="90"/>
      <c r="B63" s="75">
        <v>6057</v>
      </c>
      <c r="C63" s="76">
        <v>7</v>
      </c>
      <c r="D63" s="76" t="s">
        <v>46</v>
      </c>
      <c r="E63" s="77">
        <v>118.808084486526</v>
      </c>
      <c r="F63" s="77">
        <v>124.37654770575401</v>
      </c>
      <c r="G63" s="77">
        <v>135.14562043795601</v>
      </c>
      <c r="H63" s="77">
        <v>119.60769230769201</v>
      </c>
      <c r="I63" s="78">
        <v>124.48448623448201</v>
      </c>
    </row>
    <row r="64" spans="1:9" x14ac:dyDescent="0.2">
      <c r="A64" s="90"/>
      <c r="B64" s="75">
        <v>6292</v>
      </c>
      <c r="C64" s="76">
        <v>54</v>
      </c>
      <c r="D64" s="76" t="s">
        <v>53</v>
      </c>
      <c r="E64" s="77">
        <v>115.736634531113</v>
      </c>
      <c r="F64" s="77">
        <v>117.32247124742</v>
      </c>
      <c r="G64" s="77">
        <v>119.60912197296101</v>
      </c>
      <c r="H64" s="77">
        <v>131.42605581256501</v>
      </c>
      <c r="I64" s="78">
        <v>121.02357089101474</v>
      </c>
    </row>
    <row r="65" spans="1:9" x14ac:dyDescent="0.2">
      <c r="A65" s="90"/>
      <c r="B65" s="75">
        <v>6218</v>
      </c>
      <c r="C65" s="76">
        <v>156</v>
      </c>
      <c r="D65" s="76" t="s">
        <v>67</v>
      </c>
      <c r="E65" s="77">
        <v>116.051148999259</v>
      </c>
      <c r="F65" s="77">
        <v>116.079620160701</v>
      </c>
      <c r="G65" s="77">
        <v>114.909440307471</v>
      </c>
      <c r="H65" s="77">
        <v>110.898924731183</v>
      </c>
      <c r="I65" s="78">
        <v>114.4847835496535</v>
      </c>
    </row>
    <row r="66" spans="1:9" x14ac:dyDescent="0.2">
      <c r="A66" s="90"/>
      <c r="B66" s="75">
        <v>6024</v>
      </c>
      <c r="C66" s="76">
        <v>130</v>
      </c>
      <c r="D66" s="76" t="s">
        <v>43</v>
      </c>
      <c r="E66" s="77">
        <v>109.65466603505401</v>
      </c>
      <c r="F66" s="77">
        <v>110.424869663965</v>
      </c>
      <c r="G66" s="77">
        <v>107.609424190109</v>
      </c>
      <c r="H66" s="77">
        <v>108.796792783763</v>
      </c>
      <c r="I66" s="78">
        <v>109.12143816822275</v>
      </c>
    </row>
    <row r="67" spans="1:9" x14ac:dyDescent="0.2">
      <c r="A67" s="90"/>
      <c r="B67" s="75">
        <v>6004</v>
      </c>
      <c r="C67" s="76">
        <v>35</v>
      </c>
      <c r="D67" s="76" t="s">
        <v>11</v>
      </c>
      <c r="E67" s="77">
        <v>95.347058823529395</v>
      </c>
      <c r="F67" s="77">
        <v>100.342105263158</v>
      </c>
      <c r="G67" s="77">
        <v>97.677165354330697</v>
      </c>
      <c r="H67" s="77">
        <v>135.20434353405699</v>
      </c>
      <c r="I67" s="78">
        <v>107.14266824376878</v>
      </c>
    </row>
    <row r="68" spans="1:9" x14ac:dyDescent="0.2">
      <c r="A68" s="90"/>
      <c r="B68" s="75">
        <v>6295</v>
      </c>
      <c r="C68" s="76">
        <v>57</v>
      </c>
      <c r="D68" s="76" t="s">
        <v>86</v>
      </c>
      <c r="E68" s="77">
        <v>106.355441256091</v>
      </c>
      <c r="F68" s="77">
        <v>100.65663292488</v>
      </c>
      <c r="G68" s="77">
        <v>105.516865594188</v>
      </c>
      <c r="H68" s="77">
        <v>108.831086237599</v>
      </c>
      <c r="I68" s="78">
        <v>105.3400065031895</v>
      </c>
    </row>
    <row r="69" spans="1:9" x14ac:dyDescent="0.2">
      <c r="A69" s="90"/>
      <c r="B69" s="75">
        <v>6220</v>
      </c>
      <c r="C69" s="76">
        <v>158</v>
      </c>
      <c r="D69" s="76" t="s">
        <v>121</v>
      </c>
      <c r="E69" s="77">
        <v>104.02106741573</v>
      </c>
      <c r="F69" s="77">
        <v>101.412300683371</v>
      </c>
      <c r="G69" s="77">
        <v>97.167776298269004</v>
      </c>
      <c r="H69" s="77">
        <v>108.697643979058</v>
      </c>
      <c r="I69" s="78">
        <v>102.82469709410701</v>
      </c>
    </row>
    <row r="70" spans="1:9" x14ac:dyDescent="0.2">
      <c r="A70" s="90"/>
      <c r="B70" s="75">
        <v>6261</v>
      </c>
      <c r="C70" s="76">
        <v>121</v>
      </c>
      <c r="D70" s="76" t="s">
        <v>69</v>
      </c>
      <c r="E70" s="77">
        <v>109.45153203342601</v>
      </c>
      <c r="F70" s="77">
        <v>97.929213177239305</v>
      </c>
      <c r="G70" s="77">
        <v>98.469132517296401</v>
      </c>
      <c r="H70" s="77">
        <v>103.192658161937</v>
      </c>
      <c r="I70" s="78">
        <v>102.26063397247468</v>
      </c>
    </row>
    <row r="71" spans="1:9" x14ac:dyDescent="0.2">
      <c r="A71" s="90"/>
      <c r="B71" s="75">
        <v>6203</v>
      </c>
      <c r="C71" s="76">
        <v>30</v>
      </c>
      <c r="D71" s="76" t="s">
        <v>81</v>
      </c>
      <c r="E71" s="77">
        <v>73.811375789985405</v>
      </c>
      <c r="F71" s="77">
        <v>78.979951100244506</v>
      </c>
      <c r="G71" s="77">
        <v>74.598332515939205</v>
      </c>
      <c r="H71" s="77">
        <v>83.349732099366804</v>
      </c>
      <c r="I71" s="78">
        <v>77.684847876383984</v>
      </c>
    </row>
    <row r="72" spans="1:9" x14ac:dyDescent="0.2">
      <c r="A72" s="90"/>
      <c r="B72" s="75">
        <v>6008</v>
      </c>
      <c r="C72" s="76">
        <v>39</v>
      </c>
      <c r="D72" s="76" t="s">
        <v>88</v>
      </c>
      <c r="E72" s="77">
        <v>75.961663947797703</v>
      </c>
      <c r="F72" s="77">
        <v>75.149758454106305</v>
      </c>
      <c r="G72" s="77">
        <v>77.471514958625093</v>
      </c>
      <c r="H72" s="77">
        <v>78.104463437796795</v>
      </c>
      <c r="I72" s="78">
        <v>76.671850199581485</v>
      </c>
    </row>
    <row r="73" spans="1:9" x14ac:dyDescent="0.2">
      <c r="A73" s="90"/>
      <c r="B73" s="75">
        <v>6082</v>
      </c>
      <c r="C73" s="76">
        <v>113</v>
      </c>
      <c r="D73" s="76" t="s">
        <v>58</v>
      </c>
      <c r="E73" s="77">
        <v>77.988726620548306</v>
      </c>
      <c r="F73" s="77">
        <v>75.127535496957407</v>
      </c>
      <c r="G73" s="77">
        <v>73.399732620320904</v>
      </c>
      <c r="H73" s="77">
        <v>77.242269316401405</v>
      </c>
      <c r="I73" s="78">
        <v>75.939566013556998</v>
      </c>
    </row>
    <row r="74" spans="1:9" x14ac:dyDescent="0.2">
      <c r="A74" s="90"/>
      <c r="B74" s="75">
        <v>6035</v>
      </c>
      <c r="C74" s="76">
        <v>147</v>
      </c>
      <c r="D74" s="76" t="s">
        <v>65</v>
      </c>
      <c r="E74" s="77">
        <v>78.3670158837445</v>
      </c>
      <c r="F74" s="77">
        <v>70.078573786728299</v>
      </c>
      <c r="G74" s="77">
        <v>72.463556851312006</v>
      </c>
      <c r="H74" s="77">
        <v>60.582233665915702</v>
      </c>
      <c r="I74" s="78">
        <v>70.372845046925121</v>
      </c>
    </row>
    <row r="75" spans="1:9" x14ac:dyDescent="0.2">
      <c r="A75" s="90"/>
      <c r="B75" s="75">
        <v>6267</v>
      </c>
      <c r="C75" s="76">
        <v>126</v>
      </c>
      <c r="D75" s="76" t="s">
        <v>55</v>
      </c>
      <c r="E75" s="77">
        <v>55.405375754251203</v>
      </c>
      <c r="F75" s="77">
        <v>47.873770491803299</v>
      </c>
      <c r="G75" s="77">
        <v>51.415207877461697</v>
      </c>
      <c r="H75" s="77">
        <v>62.828998339789699</v>
      </c>
      <c r="I75" s="78">
        <v>54.380838115826471</v>
      </c>
    </row>
    <row r="76" spans="1:9" x14ac:dyDescent="0.2">
      <c r="A76" s="90"/>
      <c r="B76" s="75">
        <v>6240</v>
      </c>
      <c r="C76" s="76">
        <v>100</v>
      </c>
      <c r="D76" s="76" t="s">
        <v>4</v>
      </c>
      <c r="E76" s="77">
        <v>53.187760894974097</v>
      </c>
      <c r="F76" s="77">
        <v>49.381057810578099</v>
      </c>
      <c r="G76" s="77">
        <v>47.898686225517899</v>
      </c>
      <c r="H76" s="77">
        <v>50.526378515811203</v>
      </c>
      <c r="I76" s="78">
        <v>50.248470861720321</v>
      </c>
    </row>
    <row r="77" spans="1:9" x14ac:dyDescent="0.2">
      <c r="A77" s="90"/>
      <c r="B77" s="75">
        <v>6253</v>
      </c>
      <c r="C77" s="76">
        <v>104</v>
      </c>
      <c r="D77" s="76" t="s">
        <v>14</v>
      </c>
      <c r="E77" s="77">
        <v>26.2497691028878</v>
      </c>
      <c r="F77" s="77">
        <v>32.671375787872201</v>
      </c>
      <c r="G77" s="77">
        <v>37.747423167848702</v>
      </c>
      <c r="H77" s="77">
        <v>50.377322413078801</v>
      </c>
      <c r="I77" s="78">
        <v>36.761472617921882</v>
      </c>
    </row>
    <row r="78" spans="1:9" x14ac:dyDescent="0.2">
      <c r="A78" s="90"/>
      <c r="B78" s="75">
        <v>6213</v>
      </c>
      <c r="C78" s="76">
        <v>151</v>
      </c>
      <c r="D78" s="76" t="s">
        <v>78</v>
      </c>
      <c r="E78" s="77">
        <v>22.7914308811641</v>
      </c>
      <c r="F78" s="77">
        <v>33.216006423982897</v>
      </c>
      <c r="G78" s="77">
        <v>16.9816440542698</v>
      </c>
      <c r="H78" s="77">
        <v>12.2827676240209</v>
      </c>
      <c r="I78" s="78">
        <v>21.317962245859423</v>
      </c>
    </row>
    <row r="79" spans="1:9" x14ac:dyDescent="0.2">
      <c r="A79" s="90"/>
      <c r="B79" s="75">
        <v>6293</v>
      </c>
      <c r="C79" s="76">
        <v>55</v>
      </c>
      <c r="D79" s="76" t="s">
        <v>45</v>
      </c>
      <c r="E79" s="77">
        <v>21.478549848942599</v>
      </c>
      <c r="F79" s="77">
        <v>21.655515370705199</v>
      </c>
      <c r="G79" s="77">
        <v>19.654264972776801</v>
      </c>
      <c r="H79" s="77">
        <v>17.156971375807899</v>
      </c>
      <c r="I79" s="78">
        <v>19.986325392058124</v>
      </c>
    </row>
    <row r="80" spans="1:9" x14ac:dyDescent="0.2">
      <c r="A80" s="90"/>
      <c r="B80" s="75">
        <v>6118</v>
      </c>
      <c r="C80" s="76">
        <v>81</v>
      </c>
      <c r="D80" s="76" t="s">
        <v>89</v>
      </c>
      <c r="E80" s="77">
        <v>19.434624697336599</v>
      </c>
      <c r="F80" s="77">
        <v>23.0313463514902</v>
      </c>
      <c r="G80" s="77">
        <v>18.5649218218899</v>
      </c>
      <c r="H80" s="77">
        <v>15.3431489361702</v>
      </c>
      <c r="I80" s="78">
        <v>19.093510451721723</v>
      </c>
    </row>
    <row r="81" spans="1:9" x14ac:dyDescent="0.2">
      <c r="A81" s="90"/>
      <c r="B81" s="75">
        <v>6156</v>
      </c>
      <c r="C81" s="76">
        <v>164</v>
      </c>
      <c r="D81" s="76" t="s">
        <v>73</v>
      </c>
      <c r="E81" s="77">
        <v>20.103726157030898</v>
      </c>
      <c r="F81" s="77">
        <v>10.9638756855576</v>
      </c>
      <c r="G81" s="77">
        <v>10.401039411000401</v>
      </c>
      <c r="H81" s="77">
        <v>10.845233005557899</v>
      </c>
      <c r="I81" s="78">
        <v>13.0784685647867</v>
      </c>
    </row>
    <row r="82" spans="1:9" x14ac:dyDescent="0.2">
      <c r="A82" s="90"/>
      <c r="B82" s="75">
        <v>6198</v>
      </c>
      <c r="C82" s="76">
        <v>70</v>
      </c>
      <c r="D82" s="76" t="s">
        <v>103</v>
      </c>
      <c r="E82" s="77">
        <v>11.0058309037901</v>
      </c>
      <c r="F82" s="77">
        <v>15.048991354466899</v>
      </c>
      <c r="G82" s="77">
        <v>9.3001422475106708</v>
      </c>
      <c r="H82" s="77">
        <v>13.353078358209</v>
      </c>
      <c r="I82" s="78">
        <v>12.177010715994168</v>
      </c>
    </row>
    <row r="83" spans="1:9" x14ac:dyDescent="0.2">
      <c r="A83" s="90"/>
      <c r="B83" s="75">
        <v>6110</v>
      </c>
      <c r="C83" s="76">
        <v>84</v>
      </c>
      <c r="D83" s="76" t="s">
        <v>108</v>
      </c>
      <c r="E83" s="77">
        <v>6.7048872180451102</v>
      </c>
      <c r="F83" s="77">
        <v>8.0978113335595499</v>
      </c>
      <c r="G83" s="77">
        <v>13.1371172390458</v>
      </c>
      <c r="H83" s="77">
        <v>17.622681460150801</v>
      </c>
      <c r="I83" s="78">
        <v>11.390624312700314</v>
      </c>
    </row>
    <row r="84" spans="1:9" x14ac:dyDescent="0.2">
      <c r="A84" s="90"/>
      <c r="B84" s="75">
        <v>6135</v>
      </c>
      <c r="C84" s="76">
        <v>136</v>
      </c>
      <c r="D84" s="76" t="s">
        <v>85</v>
      </c>
      <c r="E84" s="77">
        <v>0.27426526407114199</v>
      </c>
      <c r="F84" s="77">
        <v>9.0517461669506005</v>
      </c>
      <c r="G84" s="77">
        <v>15.6537369914853</v>
      </c>
      <c r="H84" s="77">
        <v>17.796875</v>
      </c>
      <c r="I84" s="78">
        <v>10.694155855626761</v>
      </c>
    </row>
    <row r="85" spans="1:9" x14ac:dyDescent="0.2">
      <c r="A85" s="90"/>
      <c r="B85" s="75">
        <v>6139</v>
      </c>
      <c r="C85" s="76">
        <v>139</v>
      </c>
      <c r="D85" s="76" t="s">
        <v>60</v>
      </c>
      <c r="E85" s="77">
        <v>5.38365837256221</v>
      </c>
      <c r="F85" s="77">
        <v>9.0300032970656101</v>
      </c>
      <c r="G85" s="77">
        <v>10.2497026062507</v>
      </c>
      <c r="H85" s="77">
        <v>9.3223775477537103</v>
      </c>
      <c r="I85" s="78">
        <v>8.4964354559080579</v>
      </c>
    </row>
    <row r="86" spans="1:9" x14ac:dyDescent="0.2">
      <c r="A86" s="90"/>
      <c r="B86" s="75">
        <v>6212</v>
      </c>
      <c r="C86" s="76">
        <v>150</v>
      </c>
      <c r="D86" s="76" t="s">
        <v>27</v>
      </c>
      <c r="E86" s="77">
        <v>0</v>
      </c>
      <c r="F86" s="85">
        <v>0.24787901143489499</v>
      </c>
      <c r="G86" s="77">
        <v>0</v>
      </c>
      <c r="H86" s="77">
        <v>0</v>
      </c>
      <c r="I86" s="86">
        <v>6.1969752858723748E-2</v>
      </c>
    </row>
    <row r="87" spans="1:9" x14ac:dyDescent="0.2">
      <c r="A87" s="90"/>
      <c r="B87" s="75">
        <v>6101</v>
      </c>
      <c r="C87" s="76">
        <v>75</v>
      </c>
      <c r="D87" s="76" t="s">
        <v>23</v>
      </c>
      <c r="E87" s="77">
        <v>0</v>
      </c>
      <c r="F87" s="77">
        <v>0</v>
      </c>
      <c r="G87" s="77">
        <v>0</v>
      </c>
      <c r="H87" s="77">
        <v>0</v>
      </c>
      <c r="I87" s="78">
        <v>0</v>
      </c>
    </row>
    <row r="88" spans="1:9" x14ac:dyDescent="0.2">
      <c r="A88" s="90"/>
      <c r="B88" s="75">
        <v>6021</v>
      </c>
      <c r="C88" s="76">
        <v>127</v>
      </c>
      <c r="D88" s="76" t="s">
        <v>117</v>
      </c>
      <c r="E88" s="77">
        <v>0</v>
      </c>
      <c r="F88" s="77">
        <v>0</v>
      </c>
      <c r="G88" s="77">
        <v>0</v>
      </c>
      <c r="H88" s="77">
        <v>0</v>
      </c>
      <c r="I88" s="78">
        <v>0</v>
      </c>
    </row>
    <row r="89" spans="1:9" x14ac:dyDescent="0.2">
      <c r="A89" s="90"/>
      <c r="B89" s="75">
        <v>6281</v>
      </c>
      <c r="C89" s="76">
        <v>43</v>
      </c>
      <c r="D89" s="76" t="s">
        <v>15</v>
      </c>
      <c r="E89" s="77">
        <v>0</v>
      </c>
      <c r="F89" s="77">
        <v>0</v>
      </c>
      <c r="G89" s="77">
        <v>0</v>
      </c>
      <c r="H89" s="77">
        <v>0</v>
      </c>
      <c r="I89" s="78">
        <v>0</v>
      </c>
    </row>
    <row r="90" spans="1:9" x14ac:dyDescent="0.2">
      <c r="A90" s="90"/>
      <c r="B90" s="75">
        <v>6173</v>
      </c>
      <c r="C90" s="76">
        <v>24</v>
      </c>
      <c r="D90" s="76" t="s">
        <v>33</v>
      </c>
      <c r="E90" s="77">
        <v>0</v>
      </c>
      <c r="F90" s="77">
        <v>0</v>
      </c>
      <c r="G90" s="77">
        <v>0</v>
      </c>
      <c r="H90" s="77">
        <v>0</v>
      </c>
      <c r="I90" s="78">
        <v>0</v>
      </c>
    </row>
    <row r="91" spans="1:9" x14ac:dyDescent="0.2">
      <c r="A91" s="90"/>
      <c r="B91" s="75">
        <v>6131</v>
      </c>
      <c r="C91" s="76">
        <v>132</v>
      </c>
      <c r="D91" s="76" t="s">
        <v>111</v>
      </c>
      <c r="E91" s="77">
        <v>0</v>
      </c>
      <c r="F91" s="77">
        <v>0</v>
      </c>
      <c r="G91" s="77">
        <v>0</v>
      </c>
      <c r="H91" s="77">
        <v>0</v>
      </c>
      <c r="I91" s="78">
        <v>0</v>
      </c>
    </row>
    <row r="92" spans="1:9" x14ac:dyDescent="0.2">
      <c r="A92" s="90"/>
      <c r="B92" s="75">
        <v>6002</v>
      </c>
      <c r="C92" s="76">
        <v>33</v>
      </c>
      <c r="D92" s="76" t="s">
        <v>57</v>
      </c>
      <c r="E92" s="77">
        <v>0</v>
      </c>
      <c r="F92" s="77">
        <v>0</v>
      </c>
      <c r="G92" s="77">
        <v>0</v>
      </c>
      <c r="H92" s="77">
        <v>0</v>
      </c>
      <c r="I92" s="78">
        <v>0</v>
      </c>
    </row>
    <row r="93" spans="1:9" x14ac:dyDescent="0.2">
      <c r="A93" s="90"/>
      <c r="B93" s="75">
        <v>6232</v>
      </c>
      <c r="C93" s="76">
        <v>92</v>
      </c>
      <c r="D93" s="76" t="s">
        <v>114</v>
      </c>
      <c r="E93" s="77">
        <v>0</v>
      </c>
      <c r="F93" s="77">
        <v>0</v>
      </c>
      <c r="G93" s="77">
        <v>0</v>
      </c>
      <c r="H93" s="77">
        <v>0</v>
      </c>
      <c r="I93" s="78">
        <v>0</v>
      </c>
    </row>
    <row r="94" spans="1:9" x14ac:dyDescent="0.2">
      <c r="A94" s="90"/>
      <c r="B94" s="75">
        <v>6022</v>
      </c>
      <c r="C94" s="76">
        <v>128</v>
      </c>
      <c r="D94" s="76" t="s">
        <v>96</v>
      </c>
      <c r="E94" s="77">
        <v>0</v>
      </c>
      <c r="F94" s="77">
        <v>0</v>
      </c>
      <c r="G94" s="77">
        <v>0</v>
      </c>
      <c r="H94" s="77">
        <v>0</v>
      </c>
      <c r="I94" s="78">
        <v>0</v>
      </c>
    </row>
    <row r="95" spans="1:9" x14ac:dyDescent="0.2">
      <c r="A95" s="90"/>
      <c r="B95" s="75">
        <v>6235</v>
      </c>
      <c r="C95" s="76">
        <v>95</v>
      </c>
      <c r="D95" s="76" t="s">
        <v>105</v>
      </c>
      <c r="E95" s="77">
        <v>0</v>
      </c>
      <c r="F95" s="77">
        <v>0</v>
      </c>
      <c r="G95" s="77">
        <v>0</v>
      </c>
      <c r="H95" s="77">
        <v>0</v>
      </c>
      <c r="I95" s="78">
        <v>0</v>
      </c>
    </row>
    <row r="96" spans="1:9" x14ac:dyDescent="0.2">
      <c r="A96" s="90"/>
      <c r="B96" s="75">
        <v>6152</v>
      </c>
      <c r="C96" s="76">
        <v>160</v>
      </c>
      <c r="D96" s="76" t="s">
        <v>116</v>
      </c>
      <c r="E96" s="77">
        <v>0</v>
      </c>
      <c r="F96" s="77">
        <v>0</v>
      </c>
      <c r="G96" s="77">
        <v>0</v>
      </c>
      <c r="H96" s="77">
        <v>0</v>
      </c>
      <c r="I96" s="78">
        <v>0</v>
      </c>
    </row>
    <row r="97" spans="1:10" x14ac:dyDescent="0.2">
      <c r="A97" s="90"/>
      <c r="B97" s="75">
        <v>6211</v>
      </c>
      <c r="C97" s="76">
        <v>149</v>
      </c>
      <c r="D97" s="76" t="s">
        <v>115</v>
      </c>
      <c r="E97" s="77">
        <v>0</v>
      </c>
      <c r="F97" s="77">
        <v>0</v>
      </c>
      <c r="G97" s="77">
        <v>0</v>
      </c>
      <c r="H97" s="77">
        <v>0</v>
      </c>
      <c r="I97" s="78">
        <v>0</v>
      </c>
    </row>
    <row r="98" spans="1:10" x14ac:dyDescent="0.2">
      <c r="A98" s="90"/>
      <c r="B98" s="75">
        <v>6023</v>
      </c>
      <c r="C98" s="76">
        <v>129</v>
      </c>
      <c r="D98" s="76" t="s">
        <v>93</v>
      </c>
      <c r="E98" s="77">
        <v>0</v>
      </c>
      <c r="F98" s="77">
        <v>0</v>
      </c>
      <c r="G98" s="77">
        <v>0</v>
      </c>
      <c r="H98" s="77">
        <v>0</v>
      </c>
      <c r="I98" s="78">
        <v>0</v>
      </c>
    </row>
    <row r="99" spans="1:10" x14ac:dyDescent="0.2">
      <c r="A99" s="90"/>
      <c r="B99" s="75">
        <v>6133</v>
      </c>
      <c r="C99" s="76">
        <v>134</v>
      </c>
      <c r="D99" s="76" t="s">
        <v>120</v>
      </c>
      <c r="E99" s="77">
        <v>0</v>
      </c>
      <c r="F99" s="77">
        <v>0</v>
      </c>
      <c r="G99" s="77">
        <v>0</v>
      </c>
      <c r="H99" s="77">
        <v>0</v>
      </c>
      <c r="I99" s="78">
        <v>0</v>
      </c>
    </row>
    <row r="100" spans="1:10" x14ac:dyDescent="0.2">
      <c r="A100" s="90"/>
      <c r="B100" s="75">
        <v>6263</v>
      </c>
      <c r="C100" s="76">
        <v>122</v>
      </c>
      <c r="D100" s="76" t="s">
        <v>76</v>
      </c>
      <c r="E100" s="77">
        <v>0</v>
      </c>
      <c r="F100" s="77">
        <v>0</v>
      </c>
      <c r="G100" s="77">
        <v>0</v>
      </c>
      <c r="H100" s="77">
        <v>0</v>
      </c>
      <c r="I100" s="78">
        <v>0</v>
      </c>
    </row>
    <row r="101" spans="1:10" x14ac:dyDescent="0.2">
      <c r="A101" s="90"/>
      <c r="B101" s="75">
        <v>6238</v>
      </c>
      <c r="C101" s="76">
        <v>98</v>
      </c>
      <c r="D101" s="76" t="s">
        <v>19</v>
      </c>
      <c r="E101" s="77">
        <v>0</v>
      </c>
      <c r="F101" s="77">
        <v>0</v>
      </c>
      <c r="G101" s="77">
        <v>0</v>
      </c>
      <c r="H101" s="77">
        <v>0</v>
      </c>
      <c r="I101" s="78">
        <v>0</v>
      </c>
    </row>
    <row r="102" spans="1:10" x14ac:dyDescent="0.2">
      <c r="A102" s="90"/>
      <c r="B102" s="75">
        <v>6286</v>
      </c>
      <c r="C102" s="76">
        <v>48</v>
      </c>
      <c r="D102" s="76" t="s">
        <v>36</v>
      </c>
      <c r="E102" s="77">
        <v>0</v>
      </c>
      <c r="F102" s="77">
        <v>0</v>
      </c>
      <c r="G102" s="77">
        <v>0</v>
      </c>
      <c r="H102" s="77">
        <v>0</v>
      </c>
      <c r="I102" s="78">
        <v>0</v>
      </c>
    </row>
    <row r="103" spans="1:10" x14ac:dyDescent="0.2">
      <c r="A103" s="90"/>
      <c r="B103" s="75">
        <v>6136</v>
      </c>
      <c r="C103" s="76">
        <v>138</v>
      </c>
      <c r="D103" s="76" t="s">
        <v>44</v>
      </c>
      <c r="E103" s="77">
        <v>0</v>
      </c>
      <c r="F103" s="77">
        <v>0</v>
      </c>
      <c r="G103" s="77">
        <v>0</v>
      </c>
      <c r="H103" s="77">
        <v>0</v>
      </c>
      <c r="I103" s="78">
        <v>0</v>
      </c>
    </row>
    <row r="104" spans="1:10" x14ac:dyDescent="0.2">
      <c r="A104" s="90"/>
      <c r="B104" s="75">
        <v>6137</v>
      </c>
      <c r="C104" s="76">
        <v>137</v>
      </c>
      <c r="D104" s="76" t="s">
        <v>94</v>
      </c>
      <c r="E104" s="77">
        <v>0</v>
      </c>
      <c r="F104" s="77">
        <v>0</v>
      </c>
      <c r="G104" s="77">
        <v>0</v>
      </c>
      <c r="H104" s="77">
        <v>0</v>
      </c>
      <c r="I104" s="78">
        <v>0</v>
      </c>
    </row>
    <row r="105" spans="1:10" x14ac:dyDescent="0.2">
      <c r="A105" s="90"/>
      <c r="B105" s="75">
        <v>6215</v>
      </c>
      <c r="C105" s="76">
        <v>153</v>
      </c>
      <c r="D105" s="76" t="s">
        <v>112</v>
      </c>
      <c r="E105" s="77">
        <v>0</v>
      </c>
      <c r="F105" s="77">
        <v>0</v>
      </c>
      <c r="G105" s="77">
        <v>0</v>
      </c>
      <c r="H105" s="77">
        <v>0</v>
      </c>
      <c r="I105" s="78">
        <v>0</v>
      </c>
    </row>
    <row r="106" spans="1:10" x14ac:dyDescent="0.2">
      <c r="A106" s="90"/>
      <c r="B106" s="75">
        <v>6153</v>
      </c>
      <c r="C106" s="76">
        <v>161</v>
      </c>
      <c r="D106" s="76" t="s">
        <v>59</v>
      </c>
      <c r="E106" s="77">
        <v>0</v>
      </c>
      <c r="F106" s="77">
        <v>0</v>
      </c>
      <c r="G106" s="77">
        <v>0</v>
      </c>
      <c r="H106" s="77">
        <v>0</v>
      </c>
      <c r="I106" s="78">
        <v>0</v>
      </c>
    </row>
    <row r="107" spans="1:10" x14ac:dyDescent="0.2">
      <c r="A107" s="90"/>
      <c r="B107" s="75">
        <v>6007</v>
      </c>
      <c r="C107" s="76">
        <v>38</v>
      </c>
      <c r="D107" s="76" t="s">
        <v>84</v>
      </c>
      <c r="E107" s="77">
        <v>0</v>
      </c>
      <c r="F107" s="77">
        <v>0</v>
      </c>
      <c r="G107" s="77">
        <v>0</v>
      </c>
      <c r="H107" s="77">
        <v>0</v>
      </c>
      <c r="I107" s="78">
        <v>0</v>
      </c>
      <c r="J107" s="92"/>
    </row>
    <row r="108" spans="1:10" x14ac:dyDescent="0.2">
      <c r="A108" s="90"/>
      <c r="B108" s="75">
        <v>6254</v>
      </c>
      <c r="C108" s="76">
        <v>110</v>
      </c>
      <c r="D108" s="76" t="s">
        <v>75</v>
      </c>
      <c r="E108" s="79"/>
      <c r="F108" s="77">
        <v>0</v>
      </c>
      <c r="G108" s="77">
        <v>0</v>
      </c>
      <c r="H108" s="77">
        <v>0</v>
      </c>
      <c r="I108" s="78">
        <v>0</v>
      </c>
    </row>
    <row r="109" spans="1:10" x14ac:dyDescent="0.2">
      <c r="A109" s="90"/>
      <c r="B109" s="75">
        <v>6154</v>
      </c>
      <c r="C109" s="76">
        <v>162</v>
      </c>
      <c r="D109" s="76" t="s">
        <v>97</v>
      </c>
      <c r="E109" s="77">
        <v>0</v>
      </c>
      <c r="F109" s="77">
        <v>0</v>
      </c>
      <c r="G109" s="77">
        <v>0</v>
      </c>
      <c r="H109" s="77">
        <v>0</v>
      </c>
      <c r="I109" s="80">
        <v>0</v>
      </c>
    </row>
    <row r="110" spans="1:10" x14ac:dyDescent="0.2">
      <c r="A110" s="90"/>
      <c r="B110" s="75">
        <v>6199</v>
      </c>
      <c r="C110" s="76">
        <v>71</v>
      </c>
      <c r="D110" s="76" t="s">
        <v>66</v>
      </c>
      <c r="E110" s="77">
        <v>0</v>
      </c>
      <c r="F110" s="77">
        <v>0</v>
      </c>
      <c r="G110" s="77">
        <v>0</v>
      </c>
      <c r="H110" s="77">
        <v>0</v>
      </c>
      <c r="I110" s="78">
        <v>0</v>
      </c>
    </row>
    <row r="111" spans="1:10" x14ac:dyDescent="0.2">
      <c r="A111" s="90"/>
      <c r="B111" s="75">
        <v>6140</v>
      </c>
      <c r="C111" s="76">
        <v>140</v>
      </c>
      <c r="D111" s="76" t="s">
        <v>110</v>
      </c>
      <c r="E111" s="77">
        <v>0</v>
      </c>
      <c r="F111" s="77">
        <v>0</v>
      </c>
      <c r="G111" s="77">
        <v>0</v>
      </c>
      <c r="H111" s="77">
        <v>0</v>
      </c>
      <c r="I111" s="78">
        <v>0</v>
      </c>
    </row>
    <row r="112" spans="1:10" x14ac:dyDescent="0.2">
      <c r="A112" s="90"/>
      <c r="B112" s="75">
        <v>6113</v>
      </c>
      <c r="C112" s="76">
        <v>87</v>
      </c>
      <c r="D112" s="76" t="s">
        <v>54</v>
      </c>
      <c r="E112" s="77">
        <v>0</v>
      </c>
      <c r="F112" s="77">
        <v>0</v>
      </c>
      <c r="G112" s="77">
        <v>0</v>
      </c>
      <c r="H112" s="77">
        <v>0</v>
      </c>
      <c r="I112" s="78">
        <v>0</v>
      </c>
    </row>
    <row r="113" spans="1:10" x14ac:dyDescent="0.2">
      <c r="A113" s="90"/>
      <c r="B113" s="75">
        <v>6265</v>
      </c>
      <c r="C113" s="76">
        <v>124</v>
      </c>
      <c r="D113" s="76" t="s">
        <v>72</v>
      </c>
      <c r="E113" s="77">
        <v>0</v>
      </c>
      <c r="F113" s="77">
        <v>0</v>
      </c>
      <c r="G113" s="77">
        <v>0</v>
      </c>
      <c r="H113" s="77">
        <v>0</v>
      </c>
      <c r="I113" s="78">
        <v>0</v>
      </c>
      <c r="J113" s="92"/>
    </row>
    <row r="114" spans="1:10" x14ac:dyDescent="0.2">
      <c r="A114" s="90"/>
      <c r="B114" s="75">
        <v>6141</v>
      </c>
      <c r="C114" s="76">
        <v>141</v>
      </c>
      <c r="D114" s="76" t="s">
        <v>13</v>
      </c>
      <c r="E114" s="77">
        <v>0</v>
      </c>
      <c r="F114" s="77">
        <v>0</v>
      </c>
      <c r="G114" s="77">
        <v>0</v>
      </c>
      <c r="H114" s="77">
        <v>0</v>
      </c>
      <c r="I114" s="78">
        <v>0</v>
      </c>
    </row>
    <row r="115" spans="1:10" x14ac:dyDescent="0.2">
      <c r="A115" s="90"/>
      <c r="B115" s="75">
        <v>6248</v>
      </c>
      <c r="C115" s="76">
        <v>108</v>
      </c>
      <c r="D115" s="76" t="s">
        <v>74</v>
      </c>
      <c r="E115" s="77">
        <v>0</v>
      </c>
      <c r="F115" s="77">
        <v>0</v>
      </c>
      <c r="G115" s="77">
        <v>0</v>
      </c>
      <c r="H115" s="77">
        <v>0</v>
      </c>
      <c r="I115" s="78">
        <v>0</v>
      </c>
    </row>
    <row r="116" spans="1:10" x14ac:dyDescent="0.2">
      <c r="A116" s="90"/>
      <c r="B116" s="75">
        <v>6266</v>
      </c>
      <c r="C116" s="76">
        <v>125</v>
      </c>
      <c r="D116" s="76" t="s">
        <v>50</v>
      </c>
      <c r="E116" s="77">
        <v>0</v>
      </c>
      <c r="F116" s="77">
        <v>0</v>
      </c>
      <c r="G116" s="77">
        <v>0</v>
      </c>
      <c r="H116" s="77">
        <v>0</v>
      </c>
      <c r="I116" s="78">
        <v>0</v>
      </c>
    </row>
    <row r="117" spans="1:10" x14ac:dyDescent="0.2">
      <c r="A117" s="90"/>
      <c r="B117" s="75">
        <v>6204</v>
      </c>
      <c r="C117" s="76">
        <v>72</v>
      </c>
      <c r="D117" s="76" t="s">
        <v>64</v>
      </c>
      <c r="E117" s="77">
        <v>0</v>
      </c>
      <c r="F117" s="77">
        <v>0</v>
      </c>
      <c r="G117" s="77">
        <v>0</v>
      </c>
      <c r="H117" s="77">
        <v>0</v>
      </c>
      <c r="I117" s="78">
        <v>0</v>
      </c>
    </row>
    <row r="118" spans="1:10" x14ac:dyDescent="0.2">
      <c r="A118" s="90"/>
      <c r="B118" s="75">
        <v>6155</v>
      </c>
      <c r="C118" s="76">
        <v>163</v>
      </c>
      <c r="D118" s="76" t="s">
        <v>68</v>
      </c>
      <c r="E118" s="77">
        <v>0</v>
      </c>
      <c r="F118" s="77">
        <v>0</v>
      </c>
      <c r="G118" s="77">
        <v>0</v>
      </c>
      <c r="H118" s="77">
        <v>0</v>
      </c>
      <c r="I118" s="78">
        <v>0</v>
      </c>
    </row>
    <row r="119" spans="1:10" x14ac:dyDescent="0.2">
      <c r="A119" s="90"/>
      <c r="B119" s="75">
        <v>6246</v>
      </c>
      <c r="C119" s="76">
        <v>106</v>
      </c>
      <c r="D119" s="76" t="s">
        <v>109</v>
      </c>
      <c r="E119" s="77">
        <v>0</v>
      </c>
      <c r="F119" s="77">
        <v>0</v>
      </c>
      <c r="G119" s="77">
        <v>0</v>
      </c>
      <c r="H119" s="77">
        <v>0</v>
      </c>
      <c r="I119" s="78">
        <v>0</v>
      </c>
    </row>
    <row r="120" spans="1:10" x14ac:dyDescent="0.2">
      <c r="A120" s="90"/>
      <c r="B120" s="75">
        <v>6217</v>
      </c>
      <c r="C120" s="76">
        <v>155</v>
      </c>
      <c r="D120" s="76" t="s">
        <v>25</v>
      </c>
      <c r="E120" s="77">
        <v>0</v>
      </c>
      <c r="F120" s="77">
        <v>0</v>
      </c>
      <c r="G120" s="77">
        <v>0</v>
      </c>
      <c r="H120" s="77">
        <v>0</v>
      </c>
      <c r="I120" s="78">
        <v>0</v>
      </c>
    </row>
    <row r="121" spans="1:10" x14ac:dyDescent="0.2">
      <c r="A121" s="90"/>
      <c r="B121" s="75">
        <v>6219</v>
      </c>
      <c r="C121" s="76">
        <v>157</v>
      </c>
      <c r="D121" s="76" t="s">
        <v>17</v>
      </c>
      <c r="E121" s="77">
        <v>0</v>
      </c>
      <c r="F121" s="77">
        <v>0</v>
      </c>
      <c r="G121" s="77">
        <v>0</v>
      </c>
      <c r="H121" s="77">
        <v>0</v>
      </c>
      <c r="I121" s="78">
        <v>0</v>
      </c>
    </row>
    <row r="122" spans="1:10" x14ac:dyDescent="0.2">
      <c r="A122" s="90"/>
      <c r="B122" s="75">
        <v>6025</v>
      </c>
      <c r="C122" s="76">
        <v>131</v>
      </c>
      <c r="D122" s="76" t="s">
        <v>113</v>
      </c>
      <c r="E122" s="77">
        <v>0</v>
      </c>
      <c r="F122" s="77">
        <v>0</v>
      </c>
      <c r="G122" s="77">
        <v>0</v>
      </c>
      <c r="H122" s="77">
        <v>0</v>
      </c>
      <c r="I122" s="78">
        <v>0</v>
      </c>
    </row>
    <row r="123" spans="1:10" x14ac:dyDescent="0.2">
      <c r="A123" s="90"/>
      <c r="B123" s="75">
        <v>6158</v>
      </c>
      <c r="C123" s="76">
        <v>166</v>
      </c>
      <c r="D123" s="76" t="s">
        <v>77</v>
      </c>
      <c r="E123" s="77">
        <v>0</v>
      </c>
      <c r="F123" s="77">
        <v>0</v>
      </c>
      <c r="G123" s="77">
        <v>0</v>
      </c>
      <c r="H123" s="77">
        <v>0</v>
      </c>
      <c r="I123" s="78">
        <v>0</v>
      </c>
    </row>
    <row r="124" spans="1:10" x14ac:dyDescent="0.2">
      <c r="A124" s="90"/>
      <c r="B124" s="75">
        <v>6297</v>
      </c>
      <c r="C124" s="76">
        <v>59</v>
      </c>
      <c r="D124" s="76" t="s">
        <v>40</v>
      </c>
      <c r="E124" s="77">
        <v>0</v>
      </c>
      <c r="F124" s="77">
        <v>0</v>
      </c>
      <c r="G124" s="77">
        <v>0</v>
      </c>
      <c r="H124" s="77">
        <v>0</v>
      </c>
      <c r="I124" s="78">
        <v>0</v>
      </c>
    </row>
    <row r="125" spans="1:10" x14ac:dyDescent="0.2">
      <c r="A125" s="90"/>
      <c r="B125" s="75">
        <v>6159</v>
      </c>
      <c r="C125" s="76">
        <v>167</v>
      </c>
      <c r="D125" s="76" t="s">
        <v>79</v>
      </c>
      <c r="E125" s="77">
        <v>0</v>
      </c>
      <c r="F125" s="77">
        <v>0</v>
      </c>
      <c r="G125" s="77">
        <v>0</v>
      </c>
      <c r="H125" s="77">
        <v>0</v>
      </c>
      <c r="I125" s="78">
        <v>0</v>
      </c>
    </row>
    <row r="126" spans="1:10" ht="15" customHeight="1" x14ac:dyDescent="0.2">
      <c r="A126" s="90"/>
      <c r="B126" s="75">
        <v>6031</v>
      </c>
      <c r="C126" s="76">
        <v>143</v>
      </c>
      <c r="D126" s="76" t="s">
        <v>122</v>
      </c>
      <c r="E126" s="77">
        <v>196.74046842083499</v>
      </c>
      <c r="F126" s="65" t="s">
        <v>135</v>
      </c>
      <c r="G126" s="65"/>
      <c r="H126" s="65"/>
      <c r="I126" s="66"/>
    </row>
    <row r="127" spans="1:10" x14ac:dyDescent="0.2">
      <c r="A127" s="90"/>
      <c r="B127" s="75">
        <v>6036</v>
      </c>
      <c r="C127" s="76">
        <v>148</v>
      </c>
      <c r="D127" s="76" t="s">
        <v>123</v>
      </c>
      <c r="E127" s="77">
        <v>22.2322375397667</v>
      </c>
      <c r="F127" s="67"/>
      <c r="G127" s="67"/>
      <c r="H127" s="67"/>
      <c r="I127" s="68"/>
    </row>
    <row r="128" spans="1:10" ht="14.45" customHeight="1" x14ac:dyDescent="0.2">
      <c r="A128" s="90"/>
      <c r="B128" s="75">
        <v>6241</v>
      </c>
      <c r="C128" s="76">
        <v>101</v>
      </c>
      <c r="D128" s="76" t="s">
        <v>126</v>
      </c>
      <c r="E128" s="77">
        <v>0</v>
      </c>
      <c r="F128" s="65" t="s">
        <v>136</v>
      </c>
      <c r="G128" s="65"/>
      <c r="H128" s="65"/>
      <c r="I128" s="66"/>
    </row>
    <row r="129" spans="1:9" x14ac:dyDescent="0.2">
      <c r="A129" s="90"/>
      <c r="B129" s="75">
        <v>6249</v>
      </c>
      <c r="C129" s="76">
        <v>109</v>
      </c>
      <c r="D129" s="76" t="s">
        <v>124</v>
      </c>
      <c r="E129" s="77">
        <v>0</v>
      </c>
      <c r="F129" s="67"/>
      <c r="G129" s="67"/>
      <c r="H129" s="67"/>
      <c r="I129" s="68"/>
    </row>
    <row r="130" spans="1:9" ht="15" customHeight="1" x14ac:dyDescent="0.2">
      <c r="A130" s="90"/>
      <c r="B130" s="75">
        <v>6250</v>
      </c>
      <c r="C130" s="76">
        <v>110</v>
      </c>
      <c r="D130" s="76" t="s">
        <v>125</v>
      </c>
      <c r="E130" s="77">
        <v>0</v>
      </c>
      <c r="F130" s="69"/>
      <c r="G130" s="69"/>
      <c r="H130" s="69"/>
      <c r="I130" s="70"/>
    </row>
    <row r="131" spans="1:9" x14ac:dyDescent="0.2">
      <c r="A131" s="90"/>
      <c r="B131" s="81">
        <v>6132</v>
      </c>
      <c r="C131" s="82">
        <v>133</v>
      </c>
      <c r="D131" s="82" t="s">
        <v>127</v>
      </c>
      <c r="E131" s="83">
        <v>0</v>
      </c>
      <c r="F131" s="5" t="s">
        <v>137</v>
      </c>
      <c r="G131" s="5"/>
      <c r="H131" s="5"/>
      <c r="I131" s="6"/>
    </row>
    <row r="132" spans="1:9" x14ac:dyDescent="0.2">
      <c r="A132" s="90"/>
      <c r="E132" s="92"/>
      <c r="F132" s="92"/>
    </row>
    <row r="133" spans="1:9" x14ac:dyDescent="0.2">
      <c r="A133" s="90"/>
      <c r="D133" s="90"/>
      <c r="E133" s="94"/>
      <c r="F133" s="94"/>
      <c r="G133" s="94"/>
      <c r="H133" s="94"/>
      <c r="I133" s="94"/>
    </row>
    <row r="134" spans="1:9" ht="15" customHeight="1" x14ac:dyDescent="0.2">
      <c r="A134" s="90"/>
      <c r="D134" s="90"/>
      <c r="E134" s="95"/>
      <c r="F134" s="95"/>
      <c r="G134" s="95"/>
      <c r="H134" s="95"/>
      <c r="I134" s="95"/>
    </row>
    <row r="135" spans="1:9" x14ac:dyDescent="0.2">
      <c r="A135" s="90"/>
    </row>
    <row r="136" spans="1:9" ht="15" customHeight="1" x14ac:dyDescent="0.2">
      <c r="A136" s="90"/>
    </row>
    <row r="137" spans="1:9" x14ac:dyDescent="0.2">
      <c r="A137" s="90"/>
    </row>
    <row r="138" spans="1:9" x14ac:dyDescent="0.2">
      <c r="A138" s="90"/>
    </row>
    <row r="139" spans="1:9" x14ac:dyDescent="0.2">
      <c r="A139" s="90"/>
    </row>
  </sheetData>
  <mergeCells count="2">
    <mergeCell ref="F126:I127"/>
    <mergeCell ref="F128:I130"/>
  </mergeCells>
  <pageMargins left="0.70866141732283472" right="0.70866141732283472" top="0.74803149606299213" bottom="0.74803149606299213" header="0.31496062992125984" footer="0.31496062992125984"/>
  <pageSetup paperSize="301" scale="92" fitToHeight="0" orientation="portrait" r:id="rId1"/>
  <headerFooter>
    <oddFooter>&amp;L&amp;"Arial Narrow,Normal"&amp;8Dritter Bericht zur Evaluation der Wirksamkeit des interkommunalen Finanzausgleichs 2020–2023: Anhänge&amp;R&amp;"Arial Narrow,Normal"&amp;8&amp;P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9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:XFD4"/>
    </sheetView>
  </sheetViews>
  <sheetFormatPr baseColWidth="10" defaultRowHeight="12.75" x14ac:dyDescent="0.2"/>
  <cols>
    <col min="1" max="1" width="8.140625" style="91" customWidth="1"/>
    <col min="2" max="2" width="5.28515625" style="91" customWidth="1"/>
    <col min="3" max="3" width="4.28515625" style="91" customWidth="1"/>
    <col min="4" max="4" width="16.85546875" style="91" customWidth="1"/>
    <col min="5" max="9" width="13.7109375" style="91" customWidth="1"/>
    <col min="10" max="16384" width="11.42578125" style="91"/>
  </cols>
  <sheetData>
    <row r="1" spans="1:10" x14ac:dyDescent="0.2">
      <c r="A1" s="89"/>
      <c r="B1" s="87" t="s">
        <v>153</v>
      </c>
      <c r="C1" s="90"/>
      <c r="D1" s="90"/>
      <c r="E1" s="90"/>
      <c r="F1" s="90"/>
      <c r="G1" s="90"/>
      <c r="H1" s="90"/>
    </row>
    <row r="2" spans="1:10" ht="29.1" customHeight="1" thickBot="1" x14ac:dyDescent="0.25">
      <c r="A2" s="90"/>
      <c r="B2" s="23" t="s">
        <v>147</v>
      </c>
      <c r="C2" s="24" t="s">
        <v>148</v>
      </c>
      <c r="D2" s="24" t="s">
        <v>132</v>
      </c>
      <c r="E2" s="25" t="s">
        <v>129</v>
      </c>
      <c r="F2" s="26" t="s">
        <v>130</v>
      </c>
      <c r="G2" s="27" t="s">
        <v>131</v>
      </c>
      <c r="H2" s="28" t="s">
        <v>128</v>
      </c>
      <c r="I2" s="29" t="s">
        <v>149</v>
      </c>
    </row>
    <row r="3" spans="1:10" ht="13.5" thickBot="1" x14ac:dyDescent="0.25">
      <c r="B3" s="30"/>
      <c r="C3" s="31"/>
      <c r="D3" s="32" t="s">
        <v>150</v>
      </c>
      <c r="E3" s="33">
        <f>AVERAGE(E5:E107,E109:E131)</f>
        <v>164119.57142857142</v>
      </c>
      <c r="F3" s="33">
        <f>AVERAGE(F4:F125)</f>
        <v>168458.47540983607</v>
      </c>
      <c r="G3" s="33">
        <f t="shared" ref="G3:H3" si="0">AVERAGE(G4:G125)</f>
        <v>168669.13114754099</v>
      </c>
      <c r="H3" s="33">
        <f t="shared" si="0"/>
        <v>172838.19672131148</v>
      </c>
      <c r="I3" s="34">
        <f>AVERAGE(I4:I125)</f>
        <v>169803.12158469943</v>
      </c>
      <c r="J3" s="92"/>
    </row>
    <row r="4" spans="1:10" ht="14.45" customHeight="1" x14ac:dyDescent="0.2">
      <c r="B4" s="71">
        <v>6037</v>
      </c>
      <c r="C4" s="72">
        <v>143</v>
      </c>
      <c r="D4" s="72" t="s">
        <v>2</v>
      </c>
      <c r="E4" s="79"/>
      <c r="F4" s="73">
        <v>1620158</v>
      </c>
      <c r="G4" s="73">
        <v>1598645</v>
      </c>
      <c r="H4" s="73">
        <v>1576965</v>
      </c>
      <c r="I4" s="74">
        <v>1598589.3333333333</v>
      </c>
      <c r="J4" s="92"/>
    </row>
    <row r="5" spans="1:10" x14ac:dyDescent="0.2">
      <c r="A5" s="90"/>
      <c r="B5" s="75">
        <v>6252</v>
      </c>
      <c r="C5" s="76">
        <v>111</v>
      </c>
      <c r="D5" s="76" t="s">
        <v>18</v>
      </c>
      <c r="E5" s="77">
        <v>1588434</v>
      </c>
      <c r="F5" s="77">
        <v>1562959</v>
      </c>
      <c r="G5" s="77">
        <v>1557796</v>
      </c>
      <c r="H5" s="77">
        <v>1597765</v>
      </c>
      <c r="I5" s="78">
        <v>1576738.5</v>
      </c>
      <c r="J5" s="92"/>
    </row>
    <row r="6" spans="1:10" x14ac:dyDescent="0.2">
      <c r="A6" s="90"/>
      <c r="B6" s="75">
        <v>6034</v>
      </c>
      <c r="C6" s="76">
        <v>146</v>
      </c>
      <c r="D6" s="76" t="s">
        <v>48</v>
      </c>
      <c r="E6" s="77">
        <v>984864</v>
      </c>
      <c r="F6" s="77">
        <v>996572</v>
      </c>
      <c r="G6" s="77">
        <v>1006281</v>
      </c>
      <c r="H6" s="77">
        <v>1021556</v>
      </c>
      <c r="I6" s="78">
        <v>1002318.25</v>
      </c>
    </row>
    <row r="7" spans="1:10" x14ac:dyDescent="0.2">
      <c r="A7" s="90"/>
      <c r="B7" s="75">
        <v>6083</v>
      </c>
      <c r="C7" s="76">
        <v>114</v>
      </c>
      <c r="D7" s="76" t="s">
        <v>34</v>
      </c>
      <c r="E7" s="77">
        <v>908202</v>
      </c>
      <c r="F7" s="77">
        <v>886125</v>
      </c>
      <c r="G7" s="77">
        <v>881591</v>
      </c>
      <c r="H7" s="77">
        <v>901507</v>
      </c>
      <c r="I7" s="78">
        <v>894356.25</v>
      </c>
    </row>
    <row r="8" spans="1:10" x14ac:dyDescent="0.2">
      <c r="A8" s="90"/>
      <c r="B8" s="75">
        <v>6300</v>
      </c>
      <c r="C8" s="76">
        <v>62</v>
      </c>
      <c r="D8" s="76" t="s">
        <v>8</v>
      </c>
      <c r="E8" s="77">
        <v>846352</v>
      </c>
      <c r="F8" s="77">
        <v>791742</v>
      </c>
      <c r="G8" s="77">
        <v>802941</v>
      </c>
      <c r="H8" s="77">
        <v>801054</v>
      </c>
      <c r="I8" s="78">
        <v>810522.25</v>
      </c>
    </row>
    <row r="9" spans="1:10" x14ac:dyDescent="0.2">
      <c r="A9" s="90"/>
      <c r="B9" s="75">
        <v>6024</v>
      </c>
      <c r="C9" s="76">
        <v>130</v>
      </c>
      <c r="D9" s="76" t="s">
        <v>43</v>
      </c>
      <c r="E9" s="77">
        <v>694443</v>
      </c>
      <c r="F9" s="77">
        <v>713087</v>
      </c>
      <c r="G9" s="77">
        <v>706420</v>
      </c>
      <c r="H9" s="77">
        <v>723680</v>
      </c>
      <c r="I9" s="78">
        <v>709407.5</v>
      </c>
    </row>
    <row r="10" spans="1:10" x14ac:dyDescent="0.2">
      <c r="A10" s="90"/>
      <c r="B10" s="75">
        <v>6077</v>
      </c>
      <c r="C10" s="76">
        <v>13</v>
      </c>
      <c r="D10" s="76" t="s">
        <v>52</v>
      </c>
      <c r="E10" s="77">
        <v>711413</v>
      </c>
      <c r="F10" s="93">
        <v>694770</v>
      </c>
      <c r="G10" s="77">
        <v>699576</v>
      </c>
      <c r="H10" s="77">
        <v>724406</v>
      </c>
      <c r="I10" s="78">
        <v>707541.25</v>
      </c>
    </row>
    <row r="11" spans="1:10" x14ac:dyDescent="0.2">
      <c r="A11" s="90"/>
      <c r="B11" s="75">
        <v>6084</v>
      </c>
      <c r="C11" s="76">
        <v>115</v>
      </c>
      <c r="D11" s="76" t="s">
        <v>12</v>
      </c>
      <c r="E11" s="77">
        <v>684630</v>
      </c>
      <c r="F11" s="77">
        <v>667274</v>
      </c>
      <c r="G11" s="77">
        <v>667338</v>
      </c>
      <c r="H11" s="77">
        <v>669280</v>
      </c>
      <c r="I11" s="78">
        <v>672130.5</v>
      </c>
    </row>
    <row r="12" spans="1:10" x14ac:dyDescent="0.2">
      <c r="A12" s="90"/>
      <c r="B12" s="75">
        <v>6090</v>
      </c>
      <c r="C12" s="76">
        <v>117</v>
      </c>
      <c r="D12" s="76" t="s">
        <v>49</v>
      </c>
      <c r="E12" s="77">
        <v>505997</v>
      </c>
      <c r="F12" s="77">
        <v>510643</v>
      </c>
      <c r="G12" s="77">
        <v>516334</v>
      </c>
      <c r="H12" s="77">
        <v>541094</v>
      </c>
      <c r="I12" s="78">
        <v>518517</v>
      </c>
    </row>
    <row r="13" spans="1:10" x14ac:dyDescent="0.2">
      <c r="A13" s="90"/>
      <c r="B13" s="75">
        <v>6111</v>
      </c>
      <c r="C13" s="76">
        <v>85</v>
      </c>
      <c r="D13" s="76" t="s">
        <v>51</v>
      </c>
      <c r="E13" s="77">
        <v>482661</v>
      </c>
      <c r="F13" s="77">
        <v>502291</v>
      </c>
      <c r="G13" s="77">
        <v>506573</v>
      </c>
      <c r="H13" s="77">
        <v>516448</v>
      </c>
      <c r="I13" s="78">
        <v>501993.25</v>
      </c>
    </row>
    <row r="14" spans="1:10" x14ac:dyDescent="0.2">
      <c r="A14" s="90"/>
      <c r="B14" s="75">
        <v>6298</v>
      </c>
      <c r="C14" s="76">
        <v>60</v>
      </c>
      <c r="D14" s="76" t="s">
        <v>90</v>
      </c>
      <c r="E14" s="77">
        <v>493311</v>
      </c>
      <c r="F14" s="77">
        <v>490431</v>
      </c>
      <c r="G14" s="77">
        <v>493231</v>
      </c>
      <c r="H14" s="77">
        <v>516828</v>
      </c>
      <c r="I14" s="78">
        <v>498450.25</v>
      </c>
    </row>
    <row r="15" spans="1:10" x14ac:dyDescent="0.2">
      <c r="A15" s="90"/>
      <c r="B15" s="75">
        <v>6157</v>
      </c>
      <c r="C15" s="76">
        <v>165</v>
      </c>
      <c r="D15" s="76" t="s">
        <v>62</v>
      </c>
      <c r="E15" s="77">
        <v>504301</v>
      </c>
      <c r="F15" s="77">
        <v>488809</v>
      </c>
      <c r="G15" s="77">
        <v>471131</v>
      </c>
      <c r="H15" s="77">
        <v>483480</v>
      </c>
      <c r="I15" s="78">
        <v>486930.25</v>
      </c>
    </row>
    <row r="16" spans="1:10" x14ac:dyDescent="0.2">
      <c r="A16" s="90"/>
      <c r="B16" s="75">
        <v>6151</v>
      </c>
      <c r="C16" s="76">
        <v>159</v>
      </c>
      <c r="D16" s="76" t="s">
        <v>20</v>
      </c>
      <c r="E16" s="77">
        <v>454667</v>
      </c>
      <c r="F16" s="77">
        <v>466395</v>
      </c>
      <c r="G16" s="77">
        <v>475842</v>
      </c>
      <c r="H16" s="77">
        <v>491009</v>
      </c>
      <c r="I16" s="78">
        <v>471978.25</v>
      </c>
    </row>
    <row r="17" spans="1:10" x14ac:dyDescent="0.2">
      <c r="A17" s="90"/>
      <c r="B17" s="75">
        <v>6087</v>
      </c>
      <c r="C17" s="76">
        <v>118</v>
      </c>
      <c r="D17" s="76" t="s">
        <v>63</v>
      </c>
      <c r="E17" s="77">
        <v>461385</v>
      </c>
      <c r="F17" s="77">
        <v>447062</v>
      </c>
      <c r="G17" s="77">
        <v>430166</v>
      </c>
      <c r="H17" s="77">
        <v>434298</v>
      </c>
      <c r="I17" s="78">
        <v>443227.75</v>
      </c>
    </row>
    <row r="18" spans="1:10" x14ac:dyDescent="0.2">
      <c r="A18" s="90"/>
      <c r="B18" s="75">
        <v>6076</v>
      </c>
      <c r="C18" s="76">
        <v>15</v>
      </c>
      <c r="D18" s="76" t="s">
        <v>37</v>
      </c>
      <c r="E18" s="77">
        <v>423524</v>
      </c>
      <c r="F18" s="77">
        <v>416256</v>
      </c>
      <c r="G18" s="77">
        <v>423130</v>
      </c>
      <c r="H18" s="77">
        <v>440201</v>
      </c>
      <c r="I18" s="78">
        <v>425777.75</v>
      </c>
    </row>
    <row r="19" spans="1:10" x14ac:dyDescent="0.2">
      <c r="A19" s="90"/>
      <c r="B19" s="75">
        <v>6253</v>
      </c>
      <c r="C19" s="76">
        <v>104</v>
      </c>
      <c r="D19" s="76" t="s">
        <v>14</v>
      </c>
      <c r="E19" s="77">
        <v>284215</v>
      </c>
      <c r="F19" s="77">
        <v>350749</v>
      </c>
      <c r="G19" s="77">
        <v>399179</v>
      </c>
      <c r="H19" s="77">
        <v>526930</v>
      </c>
      <c r="I19" s="78">
        <v>390268.25</v>
      </c>
      <c r="J19" s="92"/>
    </row>
    <row r="20" spans="1:10" x14ac:dyDescent="0.2">
      <c r="A20" s="90"/>
      <c r="B20" s="75">
        <v>6033</v>
      </c>
      <c r="C20" s="76">
        <v>145</v>
      </c>
      <c r="D20" s="76" t="s">
        <v>87</v>
      </c>
      <c r="E20" s="77">
        <v>364790</v>
      </c>
      <c r="F20" s="77">
        <v>366424</v>
      </c>
      <c r="G20" s="77">
        <v>364102</v>
      </c>
      <c r="H20" s="77">
        <v>358743</v>
      </c>
      <c r="I20" s="78">
        <v>363514.75</v>
      </c>
    </row>
    <row r="21" spans="1:10" x14ac:dyDescent="0.2">
      <c r="A21" s="90"/>
      <c r="B21" s="75">
        <v>6181</v>
      </c>
      <c r="C21" s="76">
        <v>31</v>
      </c>
      <c r="D21" s="76" t="s">
        <v>22</v>
      </c>
      <c r="E21" s="77">
        <v>316258</v>
      </c>
      <c r="F21" s="77">
        <v>320103</v>
      </c>
      <c r="G21" s="77">
        <v>315689</v>
      </c>
      <c r="H21" s="77">
        <v>306673</v>
      </c>
      <c r="I21" s="78">
        <v>314680.75</v>
      </c>
    </row>
    <row r="22" spans="1:10" x14ac:dyDescent="0.2">
      <c r="A22" s="90"/>
      <c r="B22" s="75">
        <v>6082</v>
      </c>
      <c r="C22" s="76">
        <v>113</v>
      </c>
      <c r="D22" s="76" t="s">
        <v>58</v>
      </c>
      <c r="E22" s="77">
        <v>304390</v>
      </c>
      <c r="F22" s="77">
        <v>296303</v>
      </c>
      <c r="G22" s="77">
        <v>292816</v>
      </c>
      <c r="H22" s="77">
        <v>312239</v>
      </c>
      <c r="I22" s="78">
        <v>301437</v>
      </c>
    </row>
    <row r="23" spans="1:10" x14ac:dyDescent="0.2">
      <c r="A23" s="90"/>
      <c r="B23" s="75">
        <v>6292</v>
      </c>
      <c r="C23" s="76">
        <v>54</v>
      </c>
      <c r="D23" s="76" t="s">
        <v>53</v>
      </c>
      <c r="E23" s="77">
        <v>264111</v>
      </c>
      <c r="F23" s="77">
        <v>265227</v>
      </c>
      <c r="G23" s="77">
        <v>268363</v>
      </c>
      <c r="H23" s="77">
        <v>293562</v>
      </c>
      <c r="I23" s="78">
        <v>272815.75</v>
      </c>
    </row>
    <row r="24" spans="1:10" x14ac:dyDescent="0.2">
      <c r="A24" s="90"/>
      <c r="B24" s="75">
        <v>6056</v>
      </c>
      <c r="C24" s="76">
        <v>6</v>
      </c>
      <c r="D24" s="76" t="s">
        <v>39</v>
      </c>
      <c r="E24" s="77">
        <v>276984</v>
      </c>
      <c r="F24" s="77">
        <v>273504</v>
      </c>
      <c r="G24" s="77">
        <v>267612</v>
      </c>
      <c r="H24" s="77">
        <v>266376</v>
      </c>
      <c r="I24" s="78">
        <v>271119</v>
      </c>
    </row>
    <row r="25" spans="1:10" x14ac:dyDescent="0.2">
      <c r="A25" s="90"/>
      <c r="B25" s="75">
        <v>6205</v>
      </c>
      <c r="C25" s="76">
        <v>22</v>
      </c>
      <c r="D25" s="76" t="s">
        <v>30</v>
      </c>
      <c r="E25" s="77">
        <v>272100</v>
      </c>
      <c r="F25" s="77">
        <v>260598</v>
      </c>
      <c r="G25" s="77">
        <v>261018</v>
      </c>
      <c r="H25" s="77">
        <v>265608</v>
      </c>
      <c r="I25" s="78">
        <v>264831</v>
      </c>
    </row>
    <row r="26" spans="1:10" x14ac:dyDescent="0.2">
      <c r="A26" s="90"/>
      <c r="B26" s="75">
        <v>6089</v>
      </c>
      <c r="C26" s="76">
        <v>120</v>
      </c>
      <c r="D26" s="76" t="s">
        <v>61</v>
      </c>
      <c r="E26" s="77">
        <v>243165</v>
      </c>
      <c r="F26" s="77">
        <v>243290</v>
      </c>
      <c r="G26" s="77">
        <v>240684</v>
      </c>
      <c r="H26" s="77">
        <v>259888</v>
      </c>
      <c r="I26" s="78">
        <v>246756.75</v>
      </c>
    </row>
    <row r="27" spans="1:10" x14ac:dyDescent="0.2">
      <c r="A27" s="90"/>
      <c r="B27" s="75">
        <v>6290</v>
      </c>
      <c r="C27" s="76">
        <v>52</v>
      </c>
      <c r="D27" s="76" t="s">
        <v>32</v>
      </c>
      <c r="E27" s="77">
        <v>241096</v>
      </c>
      <c r="F27" s="77">
        <v>242379</v>
      </c>
      <c r="G27" s="77">
        <v>233876</v>
      </c>
      <c r="H27" s="77">
        <v>219708</v>
      </c>
      <c r="I27" s="78">
        <v>234264.75</v>
      </c>
    </row>
    <row r="28" spans="1:10" x14ac:dyDescent="0.2">
      <c r="A28" s="90"/>
      <c r="B28" s="75">
        <v>6285</v>
      </c>
      <c r="C28" s="76">
        <v>47</v>
      </c>
      <c r="D28" s="76" t="s">
        <v>80</v>
      </c>
      <c r="E28" s="77">
        <v>232140</v>
      </c>
      <c r="F28" s="77">
        <v>236200</v>
      </c>
      <c r="G28" s="77">
        <v>234650</v>
      </c>
      <c r="H28" s="77">
        <v>223815</v>
      </c>
      <c r="I28" s="78">
        <v>231701.25</v>
      </c>
    </row>
    <row r="29" spans="1:10" x14ac:dyDescent="0.2">
      <c r="A29" s="90"/>
      <c r="B29" s="75">
        <v>6052</v>
      </c>
      <c r="C29" s="76">
        <v>2</v>
      </c>
      <c r="D29" s="76" t="s">
        <v>38</v>
      </c>
      <c r="E29" s="77">
        <v>231991</v>
      </c>
      <c r="F29" s="77">
        <v>225275</v>
      </c>
      <c r="G29" s="77">
        <v>226574</v>
      </c>
      <c r="H29" s="77">
        <v>235171</v>
      </c>
      <c r="I29" s="78">
        <v>229752.75</v>
      </c>
    </row>
    <row r="30" spans="1:10" x14ac:dyDescent="0.2">
      <c r="A30" s="90"/>
      <c r="B30" s="75">
        <v>6177</v>
      </c>
      <c r="C30" s="76">
        <v>28</v>
      </c>
      <c r="D30" s="76" t="s">
        <v>56</v>
      </c>
      <c r="E30" s="77">
        <v>209161</v>
      </c>
      <c r="F30" s="77">
        <v>203802</v>
      </c>
      <c r="G30" s="77">
        <v>200521</v>
      </c>
      <c r="H30" s="77">
        <v>214187</v>
      </c>
      <c r="I30" s="78">
        <v>206917.75</v>
      </c>
    </row>
    <row r="31" spans="1:10" x14ac:dyDescent="0.2">
      <c r="A31" s="90"/>
      <c r="B31" s="75">
        <v>6240</v>
      </c>
      <c r="C31" s="76">
        <v>100</v>
      </c>
      <c r="D31" s="76" t="s">
        <v>4</v>
      </c>
      <c r="E31" s="77">
        <v>212361</v>
      </c>
      <c r="F31" s="77">
        <v>200734</v>
      </c>
      <c r="G31" s="77">
        <v>198093</v>
      </c>
      <c r="H31" s="77">
        <v>211975</v>
      </c>
      <c r="I31" s="78">
        <v>205790.75</v>
      </c>
    </row>
    <row r="32" spans="1:10" x14ac:dyDescent="0.2">
      <c r="A32" s="90"/>
      <c r="B32" s="75">
        <v>6193</v>
      </c>
      <c r="C32" s="76">
        <v>65</v>
      </c>
      <c r="D32" s="76" t="s">
        <v>102</v>
      </c>
      <c r="E32" s="77">
        <v>223687</v>
      </c>
      <c r="F32" s="77">
        <v>205487</v>
      </c>
      <c r="G32" s="77">
        <v>193539</v>
      </c>
      <c r="H32" s="77">
        <v>196627</v>
      </c>
      <c r="I32" s="78">
        <v>204835</v>
      </c>
    </row>
    <row r="33" spans="1:10" x14ac:dyDescent="0.2">
      <c r="A33" s="90"/>
      <c r="B33" s="75">
        <v>6010</v>
      </c>
      <c r="C33" s="76">
        <v>41</v>
      </c>
      <c r="D33" s="76" t="s">
        <v>83</v>
      </c>
      <c r="E33" s="77">
        <v>207400</v>
      </c>
      <c r="F33" s="77">
        <v>197215</v>
      </c>
      <c r="G33" s="77">
        <v>201695</v>
      </c>
      <c r="H33" s="77">
        <v>196961</v>
      </c>
      <c r="I33" s="78">
        <v>200817.75</v>
      </c>
    </row>
    <row r="34" spans="1:10" x14ac:dyDescent="0.2">
      <c r="A34" s="90"/>
      <c r="B34" s="75">
        <v>6009</v>
      </c>
      <c r="C34" s="76">
        <v>40</v>
      </c>
      <c r="D34" s="76" t="s">
        <v>24</v>
      </c>
      <c r="E34" s="77">
        <v>204796</v>
      </c>
      <c r="F34" s="77">
        <v>201212</v>
      </c>
      <c r="G34" s="77">
        <v>196035</v>
      </c>
      <c r="H34" s="77">
        <v>201078</v>
      </c>
      <c r="I34" s="78">
        <v>200780.25</v>
      </c>
    </row>
    <row r="35" spans="1:10" x14ac:dyDescent="0.2">
      <c r="A35" s="90"/>
      <c r="B35" s="75">
        <v>6288</v>
      </c>
      <c r="C35" s="76">
        <v>50</v>
      </c>
      <c r="D35" s="76" t="s">
        <v>26</v>
      </c>
      <c r="E35" s="77">
        <v>201499</v>
      </c>
      <c r="F35" s="77">
        <v>199966</v>
      </c>
      <c r="G35" s="77">
        <v>196243</v>
      </c>
      <c r="H35" s="77">
        <v>196060</v>
      </c>
      <c r="I35" s="78">
        <v>198442</v>
      </c>
    </row>
    <row r="36" spans="1:10" x14ac:dyDescent="0.2">
      <c r="A36" s="90"/>
      <c r="B36" s="75">
        <v>6296</v>
      </c>
      <c r="C36" s="76">
        <v>58</v>
      </c>
      <c r="D36" s="76" t="s">
        <v>95</v>
      </c>
      <c r="E36" s="77">
        <v>196285</v>
      </c>
      <c r="F36" s="77">
        <v>191708</v>
      </c>
      <c r="G36" s="77">
        <v>191760</v>
      </c>
      <c r="H36" s="77">
        <v>199888</v>
      </c>
      <c r="I36" s="78">
        <v>194910.25</v>
      </c>
    </row>
    <row r="37" spans="1:10" x14ac:dyDescent="0.2">
      <c r="A37" s="90"/>
      <c r="B37" s="75">
        <v>6194</v>
      </c>
      <c r="C37" s="76">
        <v>66</v>
      </c>
      <c r="D37" s="76" t="s">
        <v>118</v>
      </c>
      <c r="E37" s="77">
        <v>191701</v>
      </c>
      <c r="F37" s="77">
        <v>184434</v>
      </c>
      <c r="G37" s="77">
        <v>180487</v>
      </c>
      <c r="H37" s="77">
        <v>181369</v>
      </c>
      <c r="I37" s="78">
        <v>184497.75</v>
      </c>
    </row>
    <row r="38" spans="1:10" x14ac:dyDescent="0.2">
      <c r="A38" s="90"/>
      <c r="B38" s="75">
        <v>6201</v>
      </c>
      <c r="C38" s="76">
        <v>73</v>
      </c>
      <c r="D38" s="76" t="s">
        <v>70</v>
      </c>
      <c r="E38" s="77">
        <v>177343</v>
      </c>
      <c r="F38" s="77">
        <v>171351</v>
      </c>
      <c r="G38" s="77">
        <v>180386</v>
      </c>
      <c r="H38" s="77">
        <v>182229</v>
      </c>
      <c r="I38" s="78">
        <v>177827.25</v>
      </c>
    </row>
    <row r="39" spans="1:10" x14ac:dyDescent="0.2">
      <c r="A39" s="90"/>
      <c r="B39" s="75">
        <v>6239</v>
      </c>
      <c r="C39" s="76">
        <v>99</v>
      </c>
      <c r="D39" s="76" t="s">
        <v>9</v>
      </c>
      <c r="E39" s="77">
        <v>182393</v>
      </c>
      <c r="F39" s="77">
        <v>174595</v>
      </c>
      <c r="G39" s="77">
        <v>173090</v>
      </c>
      <c r="H39" s="77">
        <v>165645</v>
      </c>
      <c r="I39" s="78">
        <v>173930.75</v>
      </c>
    </row>
    <row r="40" spans="1:10" x14ac:dyDescent="0.2">
      <c r="A40" s="90"/>
      <c r="B40" s="75">
        <v>6192</v>
      </c>
      <c r="C40" s="76">
        <v>64</v>
      </c>
      <c r="D40" s="76" t="s">
        <v>98</v>
      </c>
      <c r="E40" s="77">
        <v>169720</v>
      </c>
      <c r="F40" s="77">
        <v>168321</v>
      </c>
      <c r="G40" s="77">
        <v>163242</v>
      </c>
      <c r="H40" s="77">
        <v>169386</v>
      </c>
      <c r="I40" s="78">
        <v>167667.25</v>
      </c>
    </row>
    <row r="41" spans="1:10" x14ac:dyDescent="0.2">
      <c r="A41" s="90"/>
      <c r="B41" s="75">
        <v>6008</v>
      </c>
      <c r="C41" s="76">
        <v>39</v>
      </c>
      <c r="D41" s="76" t="s">
        <v>88</v>
      </c>
      <c r="E41" s="77">
        <v>155215</v>
      </c>
      <c r="F41" s="77">
        <v>155560</v>
      </c>
      <c r="G41" s="77">
        <v>162277</v>
      </c>
      <c r="H41" s="77">
        <v>164488</v>
      </c>
      <c r="I41" s="78">
        <v>159385</v>
      </c>
      <c r="J41" s="92"/>
    </row>
    <row r="42" spans="1:10" x14ac:dyDescent="0.2">
      <c r="A42" s="90"/>
      <c r="B42" s="75">
        <v>6218</v>
      </c>
      <c r="C42" s="76">
        <v>156</v>
      </c>
      <c r="D42" s="76" t="s">
        <v>67</v>
      </c>
      <c r="E42" s="77">
        <v>156553</v>
      </c>
      <c r="F42" s="77">
        <v>158913</v>
      </c>
      <c r="G42" s="77">
        <v>159456</v>
      </c>
      <c r="H42" s="77">
        <v>154704</v>
      </c>
      <c r="I42" s="78">
        <v>157406.5</v>
      </c>
    </row>
    <row r="43" spans="1:10" x14ac:dyDescent="0.2">
      <c r="A43" s="90"/>
      <c r="B43" s="75">
        <v>6287</v>
      </c>
      <c r="C43" s="76">
        <v>49</v>
      </c>
      <c r="D43" s="76" t="s">
        <v>31</v>
      </c>
      <c r="E43" s="77">
        <v>160230</v>
      </c>
      <c r="F43" s="77">
        <v>161243</v>
      </c>
      <c r="G43" s="77">
        <v>151595</v>
      </c>
      <c r="H43" s="77">
        <v>152835</v>
      </c>
      <c r="I43" s="78">
        <v>156475.75</v>
      </c>
    </row>
    <row r="44" spans="1:10" x14ac:dyDescent="0.2">
      <c r="A44" s="90"/>
      <c r="B44" s="75">
        <v>6202</v>
      </c>
      <c r="C44" s="76">
        <v>74</v>
      </c>
      <c r="D44" s="76" t="s">
        <v>107</v>
      </c>
      <c r="E44" s="77">
        <v>149594</v>
      </c>
      <c r="F44" s="77">
        <v>153458</v>
      </c>
      <c r="G44" s="77">
        <v>150491</v>
      </c>
      <c r="H44" s="77">
        <v>150549</v>
      </c>
      <c r="I44" s="78">
        <v>151023</v>
      </c>
    </row>
    <row r="45" spans="1:10" x14ac:dyDescent="0.2">
      <c r="A45" s="90"/>
      <c r="B45" s="75">
        <v>6291</v>
      </c>
      <c r="C45" s="76">
        <v>53</v>
      </c>
      <c r="D45" s="76" t="s">
        <v>91</v>
      </c>
      <c r="E45" s="77">
        <v>136566</v>
      </c>
      <c r="F45" s="77">
        <v>154925</v>
      </c>
      <c r="G45" s="77">
        <v>151619</v>
      </c>
      <c r="H45" s="77">
        <v>149520</v>
      </c>
      <c r="I45" s="78">
        <v>148157.5</v>
      </c>
    </row>
    <row r="46" spans="1:10" x14ac:dyDescent="0.2">
      <c r="A46" s="90"/>
      <c r="B46" s="75">
        <v>6119</v>
      </c>
      <c r="C46" s="76">
        <v>88</v>
      </c>
      <c r="D46" s="76" t="s">
        <v>104</v>
      </c>
      <c r="E46" s="77">
        <v>117264</v>
      </c>
      <c r="F46" s="77">
        <v>142654</v>
      </c>
      <c r="G46" s="77">
        <v>148953</v>
      </c>
      <c r="H46" s="77">
        <v>149055</v>
      </c>
      <c r="I46" s="78">
        <v>139481.5</v>
      </c>
    </row>
    <row r="47" spans="1:10" x14ac:dyDescent="0.2">
      <c r="A47" s="90"/>
      <c r="B47" s="75">
        <v>6289</v>
      </c>
      <c r="C47" s="76">
        <v>51</v>
      </c>
      <c r="D47" s="76" t="s">
        <v>41</v>
      </c>
      <c r="E47" s="77">
        <v>140881</v>
      </c>
      <c r="F47" s="77">
        <v>137846</v>
      </c>
      <c r="G47" s="77">
        <v>137989</v>
      </c>
      <c r="H47" s="77">
        <v>136688</v>
      </c>
      <c r="I47" s="78">
        <v>138351</v>
      </c>
    </row>
    <row r="48" spans="1:10" x14ac:dyDescent="0.2">
      <c r="A48" s="90"/>
      <c r="B48" s="75">
        <v>6134</v>
      </c>
      <c r="C48" s="76">
        <v>135</v>
      </c>
      <c r="D48" s="76" t="s">
        <v>101</v>
      </c>
      <c r="E48" s="77">
        <v>139424</v>
      </c>
      <c r="F48" s="77">
        <v>130009</v>
      </c>
      <c r="G48" s="77">
        <v>132630</v>
      </c>
      <c r="H48" s="77">
        <v>150799</v>
      </c>
      <c r="I48" s="78">
        <v>138215.5</v>
      </c>
    </row>
    <row r="49" spans="1:9" x14ac:dyDescent="0.2">
      <c r="A49" s="90"/>
      <c r="B49" s="75">
        <v>6117</v>
      </c>
      <c r="C49" s="76">
        <v>82</v>
      </c>
      <c r="D49" s="76" t="s">
        <v>29</v>
      </c>
      <c r="E49" s="77">
        <v>145092</v>
      </c>
      <c r="F49" s="77">
        <v>136508</v>
      </c>
      <c r="G49" s="77">
        <v>131401</v>
      </c>
      <c r="H49" s="77">
        <v>129028</v>
      </c>
      <c r="I49" s="78">
        <v>135507.25</v>
      </c>
    </row>
    <row r="50" spans="1:9" x14ac:dyDescent="0.2">
      <c r="A50" s="90"/>
      <c r="B50" s="75">
        <v>6102</v>
      </c>
      <c r="C50" s="76">
        <v>76</v>
      </c>
      <c r="D50" s="76" t="s">
        <v>82</v>
      </c>
      <c r="E50" s="77">
        <v>141897</v>
      </c>
      <c r="F50" s="77">
        <v>130382</v>
      </c>
      <c r="G50" s="77">
        <v>132891</v>
      </c>
      <c r="H50" s="77">
        <v>134863</v>
      </c>
      <c r="I50" s="78">
        <v>135008.25</v>
      </c>
    </row>
    <row r="51" spans="1:9" x14ac:dyDescent="0.2">
      <c r="A51" s="90"/>
      <c r="B51" s="75">
        <v>6032</v>
      </c>
      <c r="C51" s="76">
        <v>144</v>
      </c>
      <c r="D51" s="76" t="s">
        <v>7</v>
      </c>
      <c r="E51" s="77">
        <v>134780</v>
      </c>
      <c r="F51" s="77">
        <v>129026</v>
      </c>
      <c r="G51" s="77">
        <v>135290</v>
      </c>
      <c r="H51" s="77">
        <v>138210</v>
      </c>
      <c r="I51" s="78">
        <v>134326.5</v>
      </c>
    </row>
    <row r="52" spans="1:9" x14ac:dyDescent="0.2">
      <c r="A52" s="90"/>
      <c r="B52" s="75">
        <v>6295</v>
      </c>
      <c r="C52" s="76">
        <v>57</v>
      </c>
      <c r="D52" s="76" t="s">
        <v>86</v>
      </c>
      <c r="E52" s="77">
        <v>130959</v>
      </c>
      <c r="F52" s="77">
        <v>125955</v>
      </c>
      <c r="G52" s="77">
        <v>135554</v>
      </c>
      <c r="H52" s="77">
        <v>142605</v>
      </c>
      <c r="I52" s="78">
        <v>133768.25</v>
      </c>
    </row>
    <row r="53" spans="1:9" x14ac:dyDescent="0.2">
      <c r="A53" s="90"/>
      <c r="B53" s="75">
        <v>6294</v>
      </c>
      <c r="C53" s="76">
        <v>56</v>
      </c>
      <c r="D53" s="76" t="s">
        <v>92</v>
      </c>
      <c r="E53" s="77">
        <v>126392</v>
      </c>
      <c r="F53" s="77">
        <v>129115</v>
      </c>
      <c r="G53" s="77">
        <v>127383</v>
      </c>
      <c r="H53" s="77">
        <v>134549</v>
      </c>
      <c r="I53" s="78">
        <v>129359.75</v>
      </c>
    </row>
    <row r="54" spans="1:9" x14ac:dyDescent="0.2">
      <c r="A54" s="90"/>
      <c r="B54" s="75">
        <v>6191</v>
      </c>
      <c r="C54" s="76">
        <v>63</v>
      </c>
      <c r="D54" s="76" t="s">
        <v>21</v>
      </c>
      <c r="E54" s="77">
        <v>130641</v>
      </c>
      <c r="F54" s="77">
        <v>125177</v>
      </c>
      <c r="G54" s="77">
        <v>128732</v>
      </c>
      <c r="H54" s="77">
        <v>131019</v>
      </c>
      <c r="I54" s="78">
        <v>128892.25</v>
      </c>
    </row>
    <row r="55" spans="1:9" x14ac:dyDescent="0.2">
      <c r="A55" s="90"/>
      <c r="B55" s="75">
        <v>6261</v>
      </c>
      <c r="C55" s="76">
        <v>121</v>
      </c>
      <c r="D55" s="76" t="s">
        <v>69</v>
      </c>
      <c r="E55" s="77">
        <v>130977</v>
      </c>
      <c r="F55" s="77">
        <v>119898</v>
      </c>
      <c r="G55" s="77">
        <v>123349</v>
      </c>
      <c r="H55" s="77">
        <v>132121</v>
      </c>
      <c r="I55" s="78">
        <v>126586.25</v>
      </c>
    </row>
    <row r="56" spans="1:9" x14ac:dyDescent="0.2">
      <c r="A56" s="90"/>
      <c r="B56" s="75">
        <v>6195</v>
      </c>
      <c r="C56" s="76">
        <v>67</v>
      </c>
      <c r="D56" s="76" t="s">
        <v>47</v>
      </c>
      <c r="E56" s="77">
        <v>119427</v>
      </c>
      <c r="F56" s="77">
        <v>119641</v>
      </c>
      <c r="G56" s="77">
        <v>120570</v>
      </c>
      <c r="H56" s="77">
        <v>129862</v>
      </c>
      <c r="I56" s="78">
        <v>122375</v>
      </c>
    </row>
    <row r="57" spans="1:9" x14ac:dyDescent="0.2">
      <c r="A57" s="90"/>
      <c r="B57" s="75">
        <v>6058</v>
      </c>
      <c r="C57" s="76">
        <v>8</v>
      </c>
      <c r="D57" s="76" t="s">
        <v>6</v>
      </c>
      <c r="E57" s="77">
        <v>117829</v>
      </c>
      <c r="F57" s="77">
        <v>115967</v>
      </c>
      <c r="G57" s="77">
        <v>118484</v>
      </c>
      <c r="H57" s="77">
        <v>120466</v>
      </c>
      <c r="I57" s="78">
        <v>118186.5</v>
      </c>
    </row>
    <row r="58" spans="1:9" x14ac:dyDescent="0.2">
      <c r="A58" s="90"/>
      <c r="B58" s="75">
        <v>6057</v>
      </c>
      <c r="C58" s="76">
        <v>7</v>
      </c>
      <c r="D58" s="76" t="s">
        <v>46</v>
      </c>
      <c r="E58" s="77">
        <v>108749</v>
      </c>
      <c r="F58" s="77">
        <v>113846</v>
      </c>
      <c r="G58" s="77">
        <v>123433</v>
      </c>
      <c r="H58" s="77">
        <v>108843</v>
      </c>
      <c r="I58" s="78">
        <v>113717.75</v>
      </c>
    </row>
    <row r="59" spans="1:9" x14ac:dyDescent="0.2">
      <c r="A59" s="90"/>
      <c r="B59" s="75">
        <v>6299</v>
      </c>
      <c r="C59" s="76">
        <v>61</v>
      </c>
      <c r="D59" s="76" t="s">
        <v>100</v>
      </c>
      <c r="E59" s="77">
        <v>110826</v>
      </c>
      <c r="F59" s="77">
        <v>106617</v>
      </c>
      <c r="G59" s="77">
        <v>106595</v>
      </c>
      <c r="H59" s="77">
        <v>108727</v>
      </c>
      <c r="I59" s="78">
        <v>108191.25</v>
      </c>
    </row>
    <row r="60" spans="1:9" x14ac:dyDescent="0.2">
      <c r="A60" s="90"/>
      <c r="B60" s="75">
        <v>6104</v>
      </c>
      <c r="C60" s="76">
        <v>78</v>
      </c>
      <c r="D60" s="76" t="s">
        <v>10</v>
      </c>
      <c r="E60" s="77">
        <v>103362</v>
      </c>
      <c r="F60" s="77">
        <v>104166</v>
      </c>
      <c r="G60" s="77">
        <v>108541</v>
      </c>
      <c r="H60" s="77">
        <v>113124</v>
      </c>
      <c r="I60" s="78">
        <v>107298.25</v>
      </c>
    </row>
    <row r="61" spans="1:9" x14ac:dyDescent="0.2">
      <c r="A61" s="90"/>
      <c r="B61" s="75">
        <v>6054</v>
      </c>
      <c r="C61" s="76">
        <v>4</v>
      </c>
      <c r="D61" s="76" t="s">
        <v>16</v>
      </c>
      <c r="E61" s="77">
        <v>105923</v>
      </c>
      <c r="F61" s="77">
        <v>104816</v>
      </c>
      <c r="G61" s="77">
        <v>107600</v>
      </c>
      <c r="H61" s="77">
        <v>109314</v>
      </c>
      <c r="I61" s="78">
        <v>106913.25</v>
      </c>
    </row>
    <row r="62" spans="1:9" x14ac:dyDescent="0.2">
      <c r="A62" s="90"/>
      <c r="B62" s="75">
        <v>6197</v>
      </c>
      <c r="C62" s="76">
        <v>69</v>
      </c>
      <c r="D62" s="76" t="s">
        <v>106</v>
      </c>
      <c r="E62" s="77">
        <v>103959</v>
      </c>
      <c r="F62" s="77">
        <v>99289</v>
      </c>
      <c r="G62" s="77">
        <v>102593</v>
      </c>
      <c r="H62" s="77">
        <v>110037</v>
      </c>
      <c r="I62" s="78">
        <v>103969.5</v>
      </c>
    </row>
    <row r="63" spans="1:9" x14ac:dyDescent="0.2">
      <c r="A63" s="90"/>
      <c r="B63" s="75">
        <v>6283</v>
      </c>
      <c r="C63" s="76">
        <v>45</v>
      </c>
      <c r="D63" s="76" t="s">
        <v>71</v>
      </c>
      <c r="E63" s="77">
        <v>98755</v>
      </c>
      <c r="F63" s="77">
        <v>102288</v>
      </c>
      <c r="G63" s="77">
        <v>104410</v>
      </c>
      <c r="H63" s="77">
        <v>98875</v>
      </c>
      <c r="I63" s="78">
        <v>101082</v>
      </c>
    </row>
    <row r="64" spans="1:9" x14ac:dyDescent="0.2">
      <c r="A64" s="90"/>
      <c r="B64" s="75">
        <v>6214</v>
      </c>
      <c r="C64" s="76">
        <v>152</v>
      </c>
      <c r="D64" s="76" t="s">
        <v>3</v>
      </c>
      <c r="E64" s="77">
        <v>93786</v>
      </c>
      <c r="F64" s="77">
        <v>96554</v>
      </c>
      <c r="G64" s="77">
        <v>102026</v>
      </c>
      <c r="H64" s="77">
        <v>98501</v>
      </c>
      <c r="I64" s="78">
        <v>97716.75</v>
      </c>
    </row>
    <row r="65" spans="1:9" x14ac:dyDescent="0.2">
      <c r="A65" s="90"/>
      <c r="B65" s="75">
        <v>6282</v>
      </c>
      <c r="C65" s="76">
        <v>44</v>
      </c>
      <c r="D65" s="76" t="s">
        <v>1</v>
      </c>
      <c r="E65" s="77">
        <v>92104</v>
      </c>
      <c r="F65" s="77">
        <v>90540</v>
      </c>
      <c r="G65" s="77">
        <v>88260</v>
      </c>
      <c r="H65" s="77">
        <v>90537</v>
      </c>
      <c r="I65" s="78">
        <v>90360.25</v>
      </c>
    </row>
    <row r="66" spans="1:9" x14ac:dyDescent="0.2">
      <c r="A66" s="90"/>
      <c r="B66" s="75">
        <v>6142</v>
      </c>
      <c r="C66" s="76">
        <v>142</v>
      </c>
      <c r="D66" s="76" t="s">
        <v>5</v>
      </c>
      <c r="E66" s="77">
        <v>84478</v>
      </c>
      <c r="F66" s="77">
        <v>88374</v>
      </c>
      <c r="G66" s="77">
        <v>82432</v>
      </c>
      <c r="H66" s="77">
        <v>91495</v>
      </c>
      <c r="I66" s="78">
        <v>86694.75</v>
      </c>
    </row>
    <row r="67" spans="1:9" x14ac:dyDescent="0.2">
      <c r="A67" s="90"/>
      <c r="B67" s="75">
        <v>6116</v>
      </c>
      <c r="C67" s="76">
        <v>90</v>
      </c>
      <c r="D67" s="76" t="s">
        <v>119</v>
      </c>
      <c r="E67" s="77">
        <v>82590</v>
      </c>
      <c r="F67" s="77">
        <v>86796</v>
      </c>
      <c r="G67" s="77">
        <v>85032</v>
      </c>
      <c r="H67" s="77">
        <v>82752</v>
      </c>
      <c r="I67" s="78">
        <v>84292.5</v>
      </c>
    </row>
    <row r="68" spans="1:9" x14ac:dyDescent="0.2">
      <c r="A68" s="90"/>
      <c r="B68" s="75">
        <v>6112</v>
      </c>
      <c r="C68" s="76">
        <v>86</v>
      </c>
      <c r="D68" s="76" t="s">
        <v>28</v>
      </c>
      <c r="E68" s="77">
        <v>84576</v>
      </c>
      <c r="F68" s="77">
        <v>84887</v>
      </c>
      <c r="G68" s="77">
        <v>79988</v>
      </c>
      <c r="H68" s="77">
        <v>84759</v>
      </c>
      <c r="I68" s="78">
        <v>83552.5</v>
      </c>
    </row>
    <row r="69" spans="1:9" x14ac:dyDescent="0.2">
      <c r="A69" s="90"/>
      <c r="B69" s="75">
        <v>6061</v>
      </c>
      <c r="C69" s="76">
        <v>11</v>
      </c>
      <c r="D69" s="76" t="s">
        <v>99</v>
      </c>
      <c r="E69" s="77">
        <v>75135</v>
      </c>
      <c r="F69" s="77">
        <v>82224</v>
      </c>
      <c r="G69" s="77">
        <v>81437</v>
      </c>
      <c r="H69" s="77">
        <v>85013</v>
      </c>
      <c r="I69" s="78">
        <v>80952.25</v>
      </c>
    </row>
    <row r="70" spans="1:9" x14ac:dyDescent="0.2">
      <c r="A70" s="90"/>
      <c r="B70" s="75">
        <v>6220</v>
      </c>
      <c r="C70" s="76">
        <v>158</v>
      </c>
      <c r="D70" s="76" t="s">
        <v>121</v>
      </c>
      <c r="E70" s="77">
        <v>74063</v>
      </c>
      <c r="F70" s="77">
        <v>74200</v>
      </c>
      <c r="G70" s="77">
        <v>72973</v>
      </c>
      <c r="H70" s="77">
        <v>83045</v>
      </c>
      <c r="I70" s="78">
        <v>76070.25</v>
      </c>
    </row>
    <row r="71" spans="1:9" x14ac:dyDescent="0.2">
      <c r="A71" s="90"/>
      <c r="B71" s="75">
        <v>6035</v>
      </c>
      <c r="C71" s="76">
        <v>147</v>
      </c>
      <c r="D71" s="76" t="s">
        <v>65</v>
      </c>
      <c r="E71" s="77">
        <v>77296</v>
      </c>
      <c r="F71" s="77">
        <v>70756</v>
      </c>
      <c r="G71" s="77">
        <v>74565</v>
      </c>
      <c r="H71" s="77">
        <v>62743</v>
      </c>
      <c r="I71" s="78">
        <v>71340</v>
      </c>
    </row>
    <row r="72" spans="1:9" x14ac:dyDescent="0.2">
      <c r="A72" s="90"/>
      <c r="B72" s="75">
        <v>6156</v>
      </c>
      <c r="C72" s="76">
        <v>164</v>
      </c>
      <c r="D72" s="76" t="s">
        <v>73</v>
      </c>
      <c r="E72" s="77">
        <v>90641</v>
      </c>
      <c r="F72" s="77">
        <v>49977</v>
      </c>
      <c r="G72" s="77">
        <v>48032</v>
      </c>
      <c r="H72" s="77">
        <v>50734</v>
      </c>
      <c r="I72" s="78">
        <v>59846</v>
      </c>
    </row>
    <row r="73" spans="1:9" x14ac:dyDescent="0.2">
      <c r="A73" s="90"/>
      <c r="B73" s="75">
        <v>6011</v>
      </c>
      <c r="C73" s="76">
        <v>42</v>
      </c>
      <c r="D73" s="76" t="s">
        <v>0</v>
      </c>
      <c r="E73" s="77">
        <v>57336</v>
      </c>
      <c r="F73" s="77">
        <v>54408</v>
      </c>
      <c r="G73" s="77">
        <v>55022</v>
      </c>
      <c r="H73" s="77">
        <v>57359</v>
      </c>
      <c r="I73" s="78">
        <v>56031.25</v>
      </c>
    </row>
    <row r="74" spans="1:9" x14ac:dyDescent="0.2">
      <c r="A74" s="90"/>
      <c r="B74" s="75">
        <v>6203</v>
      </c>
      <c r="C74" s="76">
        <v>30</v>
      </c>
      <c r="D74" s="76" t="s">
        <v>81</v>
      </c>
      <c r="E74" s="77">
        <v>50610</v>
      </c>
      <c r="F74" s="77">
        <v>53838</v>
      </c>
      <c r="G74" s="77">
        <v>50702</v>
      </c>
      <c r="H74" s="77">
        <v>57039</v>
      </c>
      <c r="I74" s="78">
        <v>53047.25</v>
      </c>
    </row>
    <row r="75" spans="1:9" x14ac:dyDescent="0.2">
      <c r="A75" s="90"/>
      <c r="B75" s="75">
        <v>6110</v>
      </c>
      <c r="C75" s="76">
        <v>84</v>
      </c>
      <c r="D75" s="76" t="s">
        <v>108</v>
      </c>
      <c r="E75" s="77">
        <v>26158</v>
      </c>
      <c r="F75" s="77">
        <v>31819</v>
      </c>
      <c r="G75" s="77">
        <v>51769</v>
      </c>
      <c r="H75" s="77">
        <v>69357</v>
      </c>
      <c r="I75" s="78">
        <v>44775.75</v>
      </c>
    </row>
    <row r="76" spans="1:9" x14ac:dyDescent="0.2">
      <c r="A76" s="90"/>
      <c r="B76" s="75">
        <v>6109</v>
      </c>
      <c r="C76" s="76">
        <v>83</v>
      </c>
      <c r="D76" s="76" t="s">
        <v>42</v>
      </c>
      <c r="E76" s="77">
        <v>48494</v>
      </c>
      <c r="F76" s="77">
        <v>41896</v>
      </c>
      <c r="G76" s="77">
        <v>40756</v>
      </c>
      <c r="H76" s="77">
        <v>40437</v>
      </c>
      <c r="I76" s="78">
        <v>42895.75</v>
      </c>
    </row>
    <row r="77" spans="1:9" x14ac:dyDescent="0.2">
      <c r="A77" s="90"/>
      <c r="B77" s="75">
        <v>6118</v>
      </c>
      <c r="C77" s="76">
        <v>81</v>
      </c>
      <c r="D77" s="76" t="s">
        <v>89</v>
      </c>
      <c r="E77" s="77">
        <v>37457</v>
      </c>
      <c r="F77" s="77">
        <v>44819</v>
      </c>
      <c r="G77" s="77">
        <v>36412</v>
      </c>
      <c r="H77" s="77">
        <v>30047</v>
      </c>
      <c r="I77" s="78">
        <v>37183.75</v>
      </c>
    </row>
    <row r="78" spans="1:9" x14ac:dyDescent="0.2">
      <c r="A78" s="90"/>
      <c r="B78" s="75">
        <v>6004</v>
      </c>
      <c r="C78" s="76">
        <v>35</v>
      </c>
      <c r="D78" s="76" t="s">
        <v>11</v>
      </c>
      <c r="E78" s="77">
        <v>32418</v>
      </c>
      <c r="F78" s="77">
        <v>34317</v>
      </c>
      <c r="G78" s="77">
        <v>33080</v>
      </c>
      <c r="H78" s="77">
        <v>45654</v>
      </c>
      <c r="I78" s="78">
        <v>36367.25</v>
      </c>
    </row>
    <row r="79" spans="1:9" x14ac:dyDescent="0.2">
      <c r="A79" s="90"/>
      <c r="B79" s="75">
        <v>6135</v>
      </c>
      <c r="C79" s="76">
        <v>136</v>
      </c>
      <c r="D79" s="76" t="s">
        <v>85</v>
      </c>
      <c r="E79" s="77">
        <v>843</v>
      </c>
      <c r="F79" s="77">
        <v>28338</v>
      </c>
      <c r="G79" s="77">
        <v>49638</v>
      </c>
      <c r="H79" s="77">
        <v>56950</v>
      </c>
      <c r="I79" s="78">
        <v>33942.25</v>
      </c>
    </row>
    <row r="80" spans="1:9" x14ac:dyDescent="0.2">
      <c r="A80" s="90"/>
      <c r="B80" s="75">
        <v>6267</v>
      </c>
      <c r="C80" s="76">
        <v>126</v>
      </c>
      <c r="D80" s="76" t="s">
        <v>55</v>
      </c>
      <c r="E80" s="77">
        <v>33668</v>
      </c>
      <c r="F80" s="77">
        <v>29203</v>
      </c>
      <c r="G80" s="77">
        <v>31329</v>
      </c>
      <c r="H80" s="77">
        <v>37844</v>
      </c>
      <c r="I80" s="78">
        <v>33011</v>
      </c>
    </row>
    <row r="81" spans="1:9" x14ac:dyDescent="0.2">
      <c r="A81" s="90"/>
      <c r="B81" s="75">
        <v>6213</v>
      </c>
      <c r="C81" s="76">
        <v>151</v>
      </c>
      <c r="D81" s="76" t="s">
        <v>78</v>
      </c>
      <c r="E81" s="77">
        <v>28193</v>
      </c>
      <c r="F81" s="77">
        <v>41365</v>
      </c>
      <c r="G81" s="77">
        <v>21278</v>
      </c>
      <c r="H81" s="77">
        <v>15681</v>
      </c>
      <c r="I81" s="78">
        <v>26629.25</v>
      </c>
    </row>
    <row r="82" spans="1:9" x14ac:dyDescent="0.2">
      <c r="A82" s="90"/>
      <c r="B82" s="75">
        <v>6139</v>
      </c>
      <c r="C82" s="76">
        <v>139</v>
      </c>
      <c r="D82" s="76" t="s">
        <v>60</v>
      </c>
      <c r="E82" s="77">
        <v>16011</v>
      </c>
      <c r="F82" s="77">
        <v>27388</v>
      </c>
      <c r="G82" s="77">
        <v>31593</v>
      </c>
      <c r="H82" s="77">
        <v>29120</v>
      </c>
      <c r="I82" s="78">
        <v>26028</v>
      </c>
    </row>
    <row r="83" spans="1:9" x14ac:dyDescent="0.2">
      <c r="A83" s="90"/>
      <c r="B83" s="75">
        <v>6293</v>
      </c>
      <c r="C83" s="76">
        <v>55</v>
      </c>
      <c r="D83" s="76" t="s">
        <v>45</v>
      </c>
      <c r="E83" s="77">
        <v>23698</v>
      </c>
      <c r="F83" s="77">
        <v>23951</v>
      </c>
      <c r="G83" s="77">
        <v>21659</v>
      </c>
      <c r="H83" s="77">
        <v>18581</v>
      </c>
      <c r="I83" s="78">
        <v>21972.25</v>
      </c>
    </row>
    <row r="84" spans="1:9" x14ac:dyDescent="0.2">
      <c r="A84" s="90"/>
      <c r="B84" s="75">
        <v>6172</v>
      </c>
      <c r="C84" s="76">
        <v>23</v>
      </c>
      <c r="D84" s="76" t="s">
        <v>35</v>
      </c>
      <c r="E84" s="77">
        <v>15336</v>
      </c>
      <c r="F84" s="77">
        <v>14866</v>
      </c>
      <c r="G84" s="77">
        <v>14628</v>
      </c>
      <c r="H84" s="77">
        <v>15099</v>
      </c>
      <c r="I84" s="78">
        <v>14982.25</v>
      </c>
    </row>
    <row r="85" spans="1:9" x14ac:dyDescent="0.2">
      <c r="A85" s="90"/>
      <c r="B85" s="75">
        <v>6198</v>
      </c>
      <c r="C85" s="76">
        <v>70</v>
      </c>
      <c r="D85" s="76" t="s">
        <v>103</v>
      </c>
      <c r="E85" s="77">
        <v>7550</v>
      </c>
      <c r="F85" s="77">
        <v>10444</v>
      </c>
      <c r="G85" s="77">
        <v>6538</v>
      </c>
      <c r="H85" s="77">
        <v>9543</v>
      </c>
      <c r="I85" s="78">
        <v>8518.75</v>
      </c>
    </row>
    <row r="86" spans="1:9" x14ac:dyDescent="0.2">
      <c r="A86" s="90"/>
      <c r="B86" s="75">
        <v>6212</v>
      </c>
      <c r="C86" s="76">
        <v>150</v>
      </c>
      <c r="D86" s="76" t="s">
        <v>27</v>
      </c>
      <c r="E86" s="77">
        <v>0</v>
      </c>
      <c r="F86" s="77">
        <v>224</v>
      </c>
      <c r="G86" s="77">
        <v>0</v>
      </c>
      <c r="H86" s="77">
        <v>0</v>
      </c>
      <c r="I86" s="78">
        <v>56</v>
      </c>
    </row>
    <row r="87" spans="1:9" x14ac:dyDescent="0.2">
      <c r="A87" s="90"/>
      <c r="B87" s="75">
        <v>6101</v>
      </c>
      <c r="C87" s="76">
        <v>75</v>
      </c>
      <c r="D87" s="76" t="s">
        <v>23</v>
      </c>
      <c r="E87" s="77">
        <v>0</v>
      </c>
      <c r="F87" s="77">
        <v>0</v>
      </c>
      <c r="G87" s="77">
        <v>0</v>
      </c>
      <c r="H87" s="77">
        <v>0</v>
      </c>
      <c r="I87" s="78">
        <v>0</v>
      </c>
    </row>
    <row r="88" spans="1:9" x14ac:dyDescent="0.2">
      <c r="A88" s="90"/>
      <c r="B88" s="75">
        <v>6021</v>
      </c>
      <c r="C88" s="76">
        <v>127</v>
      </c>
      <c r="D88" s="76" t="s">
        <v>117</v>
      </c>
      <c r="E88" s="77">
        <v>0</v>
      </c>
      <c r="F88" s="77">
        <v>0</v>
      </c>
      <c r="G88" s="77">
        <v>0</v>
      </c>
      <c r="H88" s="77">
        <v>0</v>
      </c>
      <c r="I88" s="78">
        <v>0</v>
      </c>
    </row>
    <row r="89" spans="1:9" x14ac:dyDescent="0.2">
      <c r="A89" s="90"/>
      <c r="B89" s="75">
        <v>6281</v>
      </c>
      <c r="C89" s="76">
        <v>43</v>
      </c>
      <c r="D89" s="76" t="s">
        <v>15</v>
      </c>
      <c r="E89" s="77">
        <v>0</v>
      </c>
      <c r="F89" s="77">
        <v>0</v>
      </c>
      <c r="G89" s="77">
        <v>0</v>
      </c>
      <c r="H89" s="77">
        <v>0</v>
      </c>
      <c r="I89" s="78">
        <v>0</v>
      </c>
    </row>
    <row r="90" spans="1:9" x14ac:dyDescent="0.2">
      <c r="A90" s="90"/>
      <c r="B90" s="75">
        <v>6173</v>
      </c>
      <c r="C90" s="76">
        <v>24</v>
      </c>
      <c r="D90" s="76" t="s">
        <v>33</v>
      </c>
      <c r="E90" s="77">
        <v>0</v>
      </c>
      <c r="F90" s="77">
        <v>0</v>
      </c>
      <c r="G90" s="77">
        <v>0</v>
      </c>
      <c r="H90" s="77">
        <v>0</v>
      </c>
      <c r="I90" s="78">
        <v>0</v>
      </c>
    </row>
    <row r="91" spans="1:9" x14ac:dyDescent="0.2">
      <c r="A91" s="90"/>
      <c r="B91" s="75">
        <v>6131</v>
      </c>
      <c r="C91" s="76">
        <v>132</v>
      </c>
      <c r="D91" s="76" t="s">
        <v>111</v>
      </c>
      <c r="E91" s="77">
        <v>0</v>
      </c>
      <c r="F91" s="77">
        <v>0</v>
      </c>
      <c r="G91" s="77">
        <v>0</v>
      </c>
      <c r="H91" s="77">
        <v>0</v>
      </c>
      <c r="I91" s="78">
        <v>0</v>
      </c>
    </row>
    <row r="92" spans="1:9" x14ac:dyDescent="0.2">
      <c r="A92" s="90"/>
      <c r="B92" s="75">
        <v>6002</v>
      </c>
      <c r="C92" s="76">
        <v>33</v>
      </c>
      <c r="D92" s="76" t="s">
        <v>57</v>
      </c>
      <c r="E92" s="77">
        <v>0</v>
      </c>
      <c r="F92" s="77">
        <v>0</v>
      </c>
      <c r="G92" s="77">
        <v>0</v>
      </c>
      <c r="H92" s="77">
        <v>0</v>
      </c>
      <c r="I92" s="78">
        <v>0</v>
      </c>
    </row>
    <row r="93" spans="1:9" x14ac:dyDescent="0.2">
      <c r="A93" s="90"/>
      <c r="B93" s="75">
        <v>6232</v>
      </c>
      <c r="C93" s="76">
        <v>92</v>
      </c>
      <c r="D93" s="76" t="s">
        <v>114</v>
      </c>
      <c r="E93" s="77">
        <v>0</v>
      </c>
      <c r="F93" s="77">
        <v>0</v>
      </c>
      <c r="G93" s="77">
        <v>0</v>
      </c>
      <c r="H93" s="77">
        <v>0</v>
      </c>
      <c r="I93" s="78">
        <v>0</v>
      </c>
    </row>
    <row r="94" spans="1:9" x14ac:dyDescent="0.2">
      <c r="A94" s="90"/>
      <c r="B94" s="75">
        <v>6022</v>
      </c>
      <c r="C94" s="76">
        <v>128</v>
      </c>
      <c r="D94" s="76" t="s">
        <v>96</v>
      </c>
      <c r="E94" s="77">
        <v>0</v>
      </c>
      <c r="F94" s="77">
        <v>0</v>
      </c>
      <c r="G94" s="77">
        <v>0</v>
      </c>
      <c r="H94" s="77">
        <v>0</v>
      </c>
      <c r="I94" s="78">
        <v>0</v>
      </c>
    </row>
    <row r="95" spans="1:9" x14ac:dyDescent="0.2">
      <c r="A95" s="90"/>
      <c r="B95" s="75">
        <v>6235</v>
      </c>
      <c r="C95" s="76">
        <v>95</v>
      </c>
      <c r="D95" s="76" t="s">
        <v>105</v>
      </c>
      <c r="E95" s="77">
        <v>0</v>
      </c>
      <c r="F95" s="77">
        <v>0</v>
      </c>
      <c r="G95" s="77">
        <v>0</v>
      </c>
      <c r="H95" s="77">
        <v>0</v>
      </c>
      <c r="I95" s="78">
        <v>0</v>
      </c>
    </row>
    <row r="96" spans="1:9" x14ac:dyDescent="0.2">
      <c r="A96" s="90"/>
      <c r="B96" s="75">
        <v>6152</v>
      </c>
      <c r="C96" s="76">
        <v>160</v>
      </c>
      <c r="D96" s="76" t="s">
        <v>116</v>
      </c>
      <c r="E96" s="77">
        <v>0</v>
      </c>
      <c r="F96" s="77">
        <v>0</v>
      </c>
      <c r="G96" s="77">
        <v>0</v>
      </c>
      <c r="H96" s="77">
        <v>0</v>
      </c>
      <c r="I96" s="78">
        <v>0</v>
      </c>
    </row>
    <row r="97" spans="1:10" x14ac:dyDescent="0.2">
      <c r="A97" s="90"/>
      <c r="B97" s="75">
        <v>6211</v>
      </c>
      <c r="C97" s="76">
        <v>149</v>
      </c>
      <c r="D97" s="76" t="s">
        <v>115</v>
      </c>
      <c r="E97" s="77">
        <v>0</v>
      </c>
      <c r="F97" s="77">
        <v>0</v>
      </c>
      <c r="G97" s="77">
        <v>0</v>
      </c>
      <c r="H97" s="77">
        <v>0</v>
      </c>
      <c r="I97" s="78">
        <v>0</v>
      </c>
    </row>
    <row r="98" spans="1:10" x14ac:dyDescent="0.2">
      <c r="A98" s="90"/>
      <c r="B98" s="75">
        <v>6023</v>
      </c>
      <c r="C98" s="76">
        <v>129</v>
      </c>
      <c r="D98" s="76" t="s">
        <v>93</v>
      </c>
      <c r="E98" s="77">
        <v>0</v>
      </c>
      <c r="F98" s="77">
        <v>0</v>
      </c>
      <c r="G98" s="77">
        <v>0</v>
      </c>
      <c r="H98" s="77">
        <v>0</v>
      </c>
      <c r="I98" s="78">
        <v>0</v>
      </c>
    </row>
    <row r="99" spans="1:10" x14ac:dyDescent="0.2">
      <c r="A99" s="90"/>
      <c r="B99" s="75">
        <v>6133</v>
      </c>
      <c r="C99" s="76">
        <v>134</v>
      </c>
      <c r="D99" s="76" t="s">
        <v>120</v>
      </c>
      <c r="E99" s="77">
        <v>0</v>
      </c>
      <c r="F99" s="77">
        <v>0</v>
      </c>
      <c r="G99" s="77">
        <v>0</v>
      </c>
      <c r="H99" s="77">
        <v>0</v>
      </c>
      <c r="I99" s="78">
        <v>0</v>
      </c>
    </row>
    <row r="100" spans="1:10" x14ac:dyDescent="0.2">
      <c r="A100" s="90"/>
      <c r="B100" s="75">
        <v>6263</v>
      </c>
      <c r="C100" s="76">
        <v>122</v>
      </c>
      <c r="D100" s="76" t="s">
        <v>76</v>
      </c>
      <c r="E100" s="77">
        <v>0</v>
      </c>
      <c r="F100" s="77">
        <v>0</v>
      </c>
      <c r="G100" s="77">
        <v>0</v>
      </c>
      <c r="H100" s="77">
        <v>0</v>
      </c>
      <c r="I100" s="78">
        <v>0</v>
      </c>
    </row>
    <row r="101" spans="1:10" x14ac:dyDescent="0.2">
      <c r="A101" s="90"/>
      <c r="B101" s="75">
        <v>6238</v>
      </c>
      <c r="C101" s="76">
        <v>98</v>
      </c>
      <c r="D101" s="76" t="s">
        <v>19</v>
      </c>
      <c r="E101" s="77">
        <v>0</v>
      </c>
      <c r="F101" s="77">
        <v>0</v>
      </c>
      <c r="G101" s="77">
        <v>0</v>
      </c>
      <c r="H101" s="77">
        <v>0</v>
      </c>
      <c r="I101" s="78">
        <v>0</v>
      </c>
    </row>
    <row r="102" spans="1:10" x14ac:dyDescent="0.2">
      <c r="A102" s="90"/>
      <c r="B102" s="75">
        <v>6286</v>
      </c>
      <c r="C102" s="76">
        <v>48</v>
      </c>
      <c r="D102" s="76" t="s">
        <v>36</v>
      </c>
      <c r="E102" s="77">
        <v>0</v>
      </c>
      <c r="F102" s="77">
        <v>0</v>
      </c>
      <c r="G102" s="77">
        <v>0</v>
      </c>
      <c r="H102" s="77">
        <v>0</v>
      </c>
      <c r="I102" s="78">
        <v>0</v>
      </c>
    </row>
    <row r="103" spans="1:10" x14ac:dyDescent="0.2">
      <c r="A103" s="90"/>
      <c r="B103" s="75">
        <v>6136</v>
      </c>
      <c r="C103" s="76">
        <v>138</v>
      </c>
      <c r="D103" s="76" t="s">
        <v>44</v>
      </c>
      <c r="E103" s="77">
        <v>0</v>
      </c>
      <c r="F103" s="77">
        <v>0</v>
      </c>
      <c r="G103" s="77">
        <v>0</v>
      </c>
      <c r="H103" s="77">
        <v>0</v>
      </c>
      <c r="I103" s="78">
        <v>0</v>
      </c>
    </row>
    <row r="104" spans="1:10" x14ac:dyDescent="0.2">
      <c r="A104" s="90"/>
      <c r="B104" s="75">
        <v>6137</v>
      </c>
      <c r="C104" s="76">
        <v>137</v>
      </c>
      <c r="D104" s="76" t="s">
        <v>94</v>
      </c>
      <c r="E104" s="77">
        <v>0</v>
      </c>
      <c r="F104" s="77">
        <v>0</v>
      </c>
      <c r="G104" s="77">
        <v>0</v>
      </c>
      <c r="H104" s="77">
        <v>0</v>
      </c>
      <c r="I104" s="78">
        <v>0</v>
      </c>
    </row>
    <row r="105" spans="1:10" x14ac:dyDescent="0.2">
      <c r="A105" s="90"/>
      <c r="B105" s="75">
        <v>6215</v>
      </c>
      <c r="C105" s="76">
        <v>153</v>
      </c>
      <c r="D105" s="76" t="s">
        <v>112</v>
      </c>
      <c r="E105" s="77">
        <v>0</v>
      </c>
      <c r="F105" s="77">
        <v>0</v>
      </c>
      <c r="G105" s="77">
        <v>0</v>
      </c>
      <c r="H105" s="77">
        <v>0</v>
      </c>
      <c r="I105" s="78">
        <v>0</v>
      </c>
    </row>
    <row r="106" spans="1:10" x14ac:dyDescent="0.2">
      <c r="A106" s="90"/>
      <c r="B106" s="75">
        <v>6153</v>
      </c>
      <c r="C106" s="76">
        <v>161</v>
      </c>
      <c r="D106" s="76" t="s">
        <v>59</v>
      </c>
      <c r="E106" s="77">
        <v>0</v>
      </c>
      <c r="F106" s="77">
        <v>0</v>
      </c>
      <c r="G106" s="77">
        <v>0</v>
      </c>
      <c r="H106" s="77">
        <v>0</v>
      </c>
      <c r="I106" s="78">
        <v>0</v>
      </c>
    </row>
    <row r="107" spans="1:10" x14ac:dyDescent="0.2">
      <c r="A107" s="90"/>
      <c r="B107" s="75">
        <v>6007</v>
      </c>
      <c r="C107" s="76">
        <v>38</v>
      </c>
      <c r="D107" s="76" t="s">
        <v>84</v>
      </c>
      <c r="E107" s="77">
        <v>0</v>
      </c>
      <c r="F107" s="77">
        <v>0</v>
      </c>
      <c r="G107" s="77">
        <v>0</v>
      </c>
      <c r="H107" s="77">
        <v>0</v>
      </c>
      <c r="I107" s="78">
        <v>0</v>
      </c>
      <c r="J107" s="92"/>
    </row>
    <row r="108" spans="1:10" x14ac:dyDescent="0.2">
      <c r="A108" s="90"/>
      <c r="B108" s="75">
        <v>6254</v>
      </c>
      <c r="C108" s="76">
        <v>110</v>
      </c>
      <c r="D108" s="76" t="s">
        <v>75</v>
      </c>
      <c r="E108" s="79"/>
      <c r="F108" s="77">
        <v>0</v>
      </c>
      <c r="G108" s="77">
        <v>0</v>
      </c>
      <c r="H108" s="77">
        <v>0</v>
      </c>
      <c r="I108" s="78">
        <v>0</v>
      </c>
    </row>
    <row r="109" spans="1:10" x14ac:dyDescent="0.2">
      <c r="A109" s="90"/>
      <c r="B109" s="75">
        <v>6154</v>
      </c>
      <c r="C109" s="76">
        <v>162</v>
      </c>
      <c r="D109" s="76" t="s">
        <v>97</v>
      </c>
      <c r="E109" s="77">
        <v>0</v>
      </c>
      <c r="F109" s="77">
        <v>0</v>
      </c>
      <c r="G109" s="77">
        <v>0</v>
      </c>
      <c r="H109" s="77">
        <v>0</v>
      </c>
      <c r="I109" s="80">
        <v>0</v>
      </c>
    </row>
    <row r="110" spans="1:10" x14ac:dyDescent="0.2">
      <c r="A110" s="90"/>
      <c r="B110" s="75">
        <v>6199</v>
      </c>
      <c r="C110" s="76">
        <v>71</v>
      </c>
      <c r="D110" s="76" t="s">
        <v>66</v>
      </c>
      <c r="E110" s="77">
        <v>0</v>
      </c>
      <c r="F110" s="77">
        <v>0</v>
      </c>
      <c r="G110" s="77">
        <v>0</v>
      </c>
      <c r="H110" s="77">
        <v>0</v>
      </c>
      <c r="I110" s="78">
        <v>0</v>
      </c>
    </row>
    <row r="111" spans="1:10" x14ac:dyDescent="0.2">
      <c r="A111" s="90"/>
      <c r="B111" s="75">
        <v>6140</v>
      </c>
      <c r="C111" s="76">
        <v>140</v>
      </c>
      <c r="D111" s="76" t="s">
        <v>110</v>
      </c>
      <c r="E111" s="77">
        <v>0</v>
      </c>
      <c r="F111" s="77">
        <v>0</v>
      </c>
      <c r="G111" s="77">
        <v>0</v>
      </c>
      <c r="H111" s="77">
        <v>0</v>
      </c>
      <c r="I111" s="78">
        <v>0</v>
      </c>
    </row>
    <row r="112" spans="1:10" x14ac:dyDescent="0.2">
      <c r="A112" s="90"/>
      <c r="B112" s="75">
        <v>6113</v>
      </c>
      <c r="C112" s="76">
        <v>87</v>
      </c>
      <c r="D112" s="76" t="s">
        <v>54</v>
      </c>
      <c r="E112" s="77">
        <v>0</v>
      </c>
      <c r="F112" s="77">
        <v>0</v>
      </c>
      <c r="G112" s="77">
        <v>0</v>
      </c>
      <c r="H112" s="77">
        <v>0</v>
      </c>
      <c r="I112" s="78">
        <v>0</v>
      </c>
    </row>
    <row r="113" spans="1:10" x14ac:dyDescent="0.2">
      <c r="A113" s="90"/>
      <c r="B113" s="75">
        <v>6265</v>
      </c>
      <c r="C113" s="76">
        <v>124</v>
      </c>
      <c r="D113" s="76" t="s">
        <v>72</v>
      </c>
      <c r="E113" s="77">
        <v>0</v>
      </c>
      <c r="F113" s="77">
        <v>0</v>
      </c>
      <c r="G113" s="77">
        <v>0</v>
      </c>
      <c r="H113" s="77">
        <v>0</v>
      </c>
      <c r="I113" s="78">
        <v>0</v>
      </c>
      <c r="J113" s="92"/>
    </row>
    <row r="114" spans="1:10" x14ac:dyDescent="0.2">
      <c r="A114" s="90"/>
      <c r="B114" s="75">
        <v>6141</v>
      </c>
      <c r="C114" s="76">
        <v>141</v>
      </c>
      <c r="D114" s="76" t="s">
        <v>13</v>
      </c>
      <c r="E114" s="77">
        <v>0</v>
      </c>
      <c r="F114" s="77">
        <v>0</v>
      </c>
      <c r="G114" s="77">
        <v>0</v>
      </c>
      <c r="H114" s="77">
        <v>0</v>
      </c>
      <c r="I114" s="78">
        <v>0</v>
      </c>
    </row>
    <row r="115" spans="1:10" x14ac:dyDescent="0.2">
      <c r="A115" s="90"/>
      <c r="B115" s="75">
        <v>6248</v>
      </c>
      <c r="C115" s="76">
        <v>108</v>
      </c>
      <c r="D115" s="76" t="s">
        <v>74</v>
      </c>
      <c r="E115" s="77">
        <v>0</v>
      </c>
      <c r="F115" s="77">
        <v>0</v>
      </c>
      <c r="G115" s="77">
        <v>0</v>
      </c>
      <c r="H115" s="77">
        <v>0</v>
      </c>
      <c r="I115" s="78">
        <v>0</v>
      </c>
    </row>
    <row r="116" spans="1:10" x14ac:dyDescent="0.2">
      <c r="A116" s="90"/>
      <c r="B116" s="75">
        <v>6266</v>
      </c>
      <c r="C116" s="76">
        <v>125</v>
      </c>
      <c r="D116" s="76" t="s">
        <v>50</v>
      </c>
      <c r="E116" s="77">
        <v>0</v>
      </c>
      <c r="F116" s="77">
        <v>0</v>
      </c>
      <c r="G116" s="77">
        <v>0</v>
      </c>
      <c r="H116" s="77">
        <v>0</v>
      </c>
      <c r="I116" s="78">
        <v>0</v>
      </c>
    </row>
    <row r="117" spans="1:10" x14ac:dyDescent="0.2">
      <c r="A117" s="90"/>
      <c r="B117" s="75">
        <v>6204</v>
      </c>
      <c r="C117" s="76">
        <v>72</v>
      </c>
      <c r="D117" s="76" t="s">
        <v>64</v>
      </c>
      <c r="E117" s="77">
        <v>0</v>
      </c>
      <c r="F117" s="77">
        <v>0</v>
      </c>
      <c r="G117" s="77">
        <v>0</v>
      </c>
      <c r="H117" s="77">
        <v>0</v>
      </c>
      <c r="I117" s="78">
        <v>0</v>
      </c>
    </row>
    <row r="118" spans="1:10" x14ac:dyDescent="0.2">
      <c r="A118" s="90"/>
      <c r="B118" s="75">
        <v>6155</v>
      </c>
      <c r="C118" s="76">
        <v>163</v>
      </c>
      <c r="D118" s="76" t="s">
        <v>68</v>
      </c>
      <c r="E118" s="77">
        <v>0</v>
      </c>
      <c r="F118" s="77">
        <v>0</v>
      </c>
      <c r="G118" s="77">
        <v>0</v>
      </c>
      <c r="H118" s="77">
        <v>0</v>
      </c>
      <c r="I118" s="78">
        <v>0</v>
      </c>
    </row>
    <row r="119" spans="1:10" x14ac:dyDescent="0.2">
      <c r="A119" s="90"/>
      <c r="B119" s="75">
        <v>6246</v>
      </c>
      <c r="C119" s="76">
        <v>106</v>
      </c>
      <c r="D119" s="76" t="s">
        <v>109</v>
      </c>
      <c r="E119" s="77">
        <v>0</v>
      </c>
      <c r="F119" s="77">
        <v>0</v>
      </c>
      <c r="G119" s="77">
        <v>0</v>
      </c>
      <c r="H119" s="77">
        <v>0</v>
      </c>
      <c r="I119" s="78">
        <v>0</v>
      </c>
    </row>
    <row r="120" spans="1:10" x14ac:dyDescent="0.2">
      <c r="A120" s="90"/>
      <c r="B120" s="75">
        <v>6217</v>
      </c>
      <c r="C120" s="76">
        <v>155</v>
      </c>
      <c r="D120" s="76" t="s">
        <v>25</v>
      </c>
      <c r="E120" s="77">
        <v>0</v>
      </c>
      <c r="F120" s="77">
        <v>0</v>
      </c>
      <c r="G120" s="77">
        <v>0</v>
      </c>
      <c r="H120" s="77">
        <v>0</v>
      </c>
      <c r="I120" s="78">
        <v>0</v>
      </c>
    </row>
    <row r="121" spans="1:10" x14ac:dyDescent="0.2">
      <c r="A121" s="90"/>
      <c r="B121" s="75">
        <v>6219</v>
      </c>
      <c r="C121" s="76">
        <v>157</v>
      </c>
      <c r="D121" s="76" t="s">
        <v>17</v>
      </c>
      <c r="E121" s="77">
        <v>0</v>
      </c>
      <c r="F121" s="77">
        <v>0</v>
      </c>
      <c r="G121" s="77">
        <v>0</v>
      </c>
      <c r="H121" s="77">
        <v>0</v>
      </c>
      <c r="I121" s="78">
        <v>0</v>
      </c>
    </row>
    <row r="122" spans="1:10" x14ac:dyDescent="0.2">
      <c r="A122" s="90"/>
      <c r="B122" s="75">
        <v>6025</v>
      </c>
      <c r="C122" s="76">
        <v>131</v>
      </c>
      <c r="D122" s="76" t="s">
        <v>113</v>
      </c>
      <c r="E122" s="77">
        <v>0</v>
      </c>
      <c r="F122" s="77">
        <v>0</v>
      </c>
      <c r="G122" s="77">
        <v>0</v>
      </c>
      <c r="H122" s="77">
        <v>0</v>
      </c>
      <c r="I122" s="78">
        <v>0</v>
      </c>
    </row>
    <row r="123" spans="1:10" x14ac:dyDescent="0.2">
      <c r="A123" s="90"/>
      <c r="B123" s="75">
        <v>6158</v>
      </c>
      <c r="C123" s="76">
        <v>166</v>
      </c>
      <c r="D123" s="76" t="s">
        <v>77</v>
      </c>
      <c r="E123" s="77">
        <v>0</v>
      </c>
      <c r="F123" s="77">
        <v>0</v>
      </c>
      <c r="G123" s="77">
        <v>0</v>
      </c>
      <c r="H123" s="77">
        <v>0</v>
      </c>
      <c r="I123" s="78">
        <v>0</v>
      </c>
    </row>
    <row r="124" spans="1:10" x14ac:dyDescent="0.2">
      <c r="A124" s="90"/>
      <c r="B124" s="75">
        <v>6297</v>
      </c>
      <c r="C124" s="76">
        <v>59</v>
      </c>
      <c r="D124" s="76" t="s">
        <v>40</v>
      </c>
      <c r="E124" s="77">
        <v>0</v>
      </c>
      <c r="F124" s="77">
        <v>0</v>
      </c>
      <c r="G124" s="77">
        <v>0</v>
      </c>
      <c r="H124" s="77">
        <v>0</v>
      </c>
      <c r="I124" s="78">
        <v>0</v>
      </c>
    </row>
    <row r="125" spans="1:10" x14ac:dyDescent="0.2">
      <c r="A125" s="90"/>
      <c r="B125" s="75">
        <v>6159</v>
      </c>
      <c r="C125" s="76">
        <v>167</v>
      </c>
      <c r="D125" s="76" t="s">
        <v>79</v>
      </c>
      <c r="E125" s="77">
        <v>0</v>
      </c>
      <c r="F125" s="77">
        <v>0</v>
      </c>
      <c r="G125" s="77">
        <v>0</v>
      </c>
      <c r="H125" s="77">
        <v>0</v>
      </c>
      <c r="I125" s="78">
        <v>0</v>
      </c>
    </row>
    <row r="126" spans="1:10" ht="15" customHeight="1" x14ac:dyDescent="0.2">
      <c r="A126" s="90"/>
      <c r="B126" s="75">
        <v>6031</v>
      </c>
      <c r="C126" s="76">
        <v>143</v>
      </c>
      <c r="D126" s="76" t="s">
        <v>122</v>
      </c>
      <c r="E126" s="77">
        <v>1587630</v>
      </c>
      <c r="F126" s="65" t="s">
        <v>135</v>
      </c>
      <c r="G126" s="65"/>
      <c r="H126" s="65"/>
      <c r="I126" s="66"/>
    </row>
    <row r="127" spans="1:10" x14ac:dyDescent="0.2">
      <c r="A127" s="90"/>
      <c r="B127" s="75">
        <v>6036</v>
      </c>
      <c r="C127" s="76">
        <v>148</v>
      </c>
      <c r="D127" s="76" t="s">
        <v>123</v>
      </c>
      <c r="E127" s="77">
        <v>41930</v>
      </c>
      <c r="F127" s="67"/>
      <c r="G127" s="67"/>
      <c r="H127" s="67"/>
      <c r="I127" s="68"/>
    </row>
    <row r="128" spans="1:10" ht="14.45" customHeight="1" x14ac:dyDescent="0.2">
      <c r="A128" s="90"/>
      <c r="B128" s="75">
        <v>6241</v>
      </c>
      <c r="C128" s="76">
        <v>101</v>
      </c>
      <c r="D128" s="76" t="s">
        <v>126</v>
      </c>
      <c r="E128" s="77">
        <v>0</v>
      </c>
      <c r="F128" s="65" t="s">
        <v>136</v>
      </c>
      <c r="G128" s="65"/>
      <c r="H128" s="65"/>
      <c r="I128" s="66"/>
    </row>
    <row r="129" spans="1:9" x14ac:dyDescent="0.2">
      <c r="A129" s="90"/>
      <c r="B129" s="75">
        <v>6249</v>
      </c>
      <c r="C129" s="76">
        <v>109</v>
      </c>
      <c r="D129" s="76" t="s">
        <v>124</v>
      </c>
      <c r="E129" s="77">
        <v>0</v>
      </c>
      <c r="F129" s="67"/>
      <c r="G129" s="67"/>
      <c r="H129" s="67"/>
      <c r="I129" s="68"/>
    </row>
    <row r="130" spans="1:9" ht="15" customHeight="1" x14ac:dyDescent="0.2">
      <c r="A130" s="90"/>
      <c r="B130" s="75">
        <v>6250</v>
      </c>
      <c r="C130" s="76">
        <v>110</v>
      </c>
      <c r="D130" s="76" t="s">
        <v>125</v>
      </c>
      <c r="E130" s="77">
        <v>0</v>
      </c>
      <c r="F130" s="69"/>
      <c r="G130" s="69"/>
      <c r="H130" s="69"/>
      <c r="I130" s="70"/>
    </row>
    <row r="131" spans="1:9" x14ac:dyDescent="0.2">
      <c r="A131" s="90"/>
      <c r="B131" s="81">
        <v>6132</v>
      </c>
      <c r="C131" s="82">
        <v>133</v>
      </c>
      <c r="D131" s="82" t="s">
        <v>127</v>
      </c>
      <c r="E131" s="83">
        <v>0</v>
      </c>
      <c r="F131" s="5" t="s">
        <v>137</v>
      </c>
      <c r="G131" s="5"/>
      <c r="H131" s="5"/>
      <c r="I131" s="6"/>
    </row>
    <row r="132" spans="1:9" x14ac:dyDescent="0.2">
      <c r="A132" s="90"/>
      <c r="E132" s="92"/>
      <c r="F132" s="92"/>
    </row>
    <row r="133" spans="1:9" x14ac:dyDescent="0.2">
      <c r="A133" s="90"/>
      <c r="D133" s="90"/>
      <c r="E133" s="94"/>
      <c r="F133" s="94"/>
      <c r="G133" s="94"/>
      <c r="H133" s="94"/>
      <c r="I133" s="94"/>
    </row>
    <row r="134" spans="1:9" ht="15" customHeight="1" x14ac:dyDescent="0.2">
      <c r="A134" s="90"/>
      <c r="D134" s="90"/>
      <c r="E134" s="95"/>
      <c r="F134" s="95"/>
      <c r="G134" s="95"/>
      <c r="H134" s="95"/>
      <c r="I134" s="95"/>
    </row>
    <row r="135" spans="1:9" x14ac:dyDescent="0.2">
      <c r="A135" s="90"/>
    </row>
    <row r="136" spans="1:9" ht="15" customHeight="1" x14ac:dyDescent="0.2">
      <c r="A136" s="90"/>
    </row>
    <row r="137" spans="1:9" x14ac:dyDescent="0.2">
      <c r="A137" s="90"/>
    </row>
    <row r="138" spans="1:9" x14ac:dyDescent="0.2">
      <c r="A138" s="90"/>
    </row>
    <row r="139" spans="1:9" x14ac:dyDescent="0.2">
      <c r="A139" s="90"/>
    </row>
  </sheetData>
  <mergeCells count="2">
    <mergeCell ref="F126:I127"/>
    <mergeCell ref="F128:I130"/>
  </mergeCells>
  <pageMargins left="0.70866141732283472" right="0.70866141732283472" top="0.74803149606299213" bottom="0.74803149606299213" header="0.31496062992125984" footer="0.31496062992125984"/>
  <pageSetup paperSize="301" scale="92" fitToHeight="0" orientation="portrait" r:id="rId1"/>
  <headerFooter>
    <oddFooter>&amp;L&amp;"Arial Narrow,Normal"&amp;8Dritter Bericht zur Evaluation der Wirksamkeit des interkommunalen Finanzausgleichs 2020–2023: Anhänge&amp;R&amp;"Arial Narrow,Normal"&amp;8&amp;P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I130"/>
  <sheetViews>
    <sheetView workbookViewId="0">
      <pane xSplit="4" ySplit="2" topLeftCell="E3" activePane="bottomRight" state="frozen"/>
      <selection activeCell="E3" sqref="E3"/>
      <selection pane="topRight" activeCell="E3" sqref="E3"/>
      <selection pane="bottomLeft" activeCell="E3" sqref="E3"/>
      <selection pane="bottomRight" activeCell="K8" sqref="K8"/>
    </sheetView>
  </sheetViews>
  <sheetFormatPr baseColWidth="10" defaultRowHeight="15" x14ac:dyDescent="0.25"/>
  <cols>
    <col min="1" max="1" width="8.140625" style="91" customWidth="1"/>
    <col min="2" max="2" width="5.28515625" style="17" customWidth="1"/>
    <col min="3" max="3" width="4" style="17" bestFit="1" customWidth="1"/>
    <col min="4" max="4" width="18.28515625" style="17" bestFit="1" customWidth="1"/>
    <col min="5" max="8" width="11.42578125" style="17"/>
    <col min="9" max="9" width="13.140625" style="17" customWidth="1"/>
    <col min="10" max="16384" width="11.42578125" style="91"/>
  </cols>
  <sheetData>
    <row r="1" spans="2:9" ht="14.25" x14ac:dyDescent="0.2">
      <c r="B1" s="96" t="s">
        <v>157</v>
      </c>
      <c r="C1" s="88"/>
      <c r="D1" s="88"/>
      <c r="E1" s="88"/>
      <c r="F1" s="88"/>
      <c r="G1" s="88"/>
      <c r="H1" s="88"/>
      <c r="I1" s="88"/>
    </row>
    <row r="2" spans="2:9" ht="29.1" customHeight="1" x14ac:dyDescent="0.2">
      <c r="B2" s="23" t="s">
        <v>147</v>
      </c>
      <c r="C2" s="24" t="s">
        <v>148</v>
      </c>
      <c r="D2" s="24" t="s">
        <v>132</v>
      </c>
      <c r="E2" s="25" t="s">
        <v>129</v>
      </c>
      <c r="F2" s="26" t="s">
        <v>130</v>
      </c>
      <c r="G2" s="27" t="s">
        <v>131</v>
      </c>
      <c r="H2" s="28" t="s">
        <v>128</v>
      </c>
      <c r="I2" s="29" t="s">
        <v>149</v>
      </c>
    </row>
    <row r="3" spans="2:9" ht="12.75" x14ac:dyDescent="0.2">
      <c r="B3" s="97">
        <v>6011</v>
      </c>
      <c r="C3" s="98">
        <v>42</v>
      </c>
      <c r="D3" s="98" t="s">
        <v>0</v>
      </c>
      <c r="E3" s="99">
        <v>-1814.1035856573701</v>
      </c>
      <c r="F3" s="99">
        <v>-1674.81589958159</v>
      </c>
      <c r="G3" s="99">
        <v>-1914.4008620689699</v>
      </c>
      <c r="H3" s="99">
        <v>-2073.10526315789</v>
      </c>
      <c r="I3" s="100">
        <v>-1869.1064026164549</v>
      </c>
    </row>
    <row r="4" spans="2:9" ht="12.75" x14ac:dyDescent="0.2">
      <c r="B4" s="75">
        <v>6037</v>
      </c>
      <c r="C4" s="76">
        <v>143</v>
      </c>
      <c r="D4" s="76" t="s">
        <v>2</v>
      </c>
      <c r="E4" s="101"/>
      <c r="F4" s="77">
        <v>-752.30937333688098</v>
      </c>
      <c r="G4" s="77">
        <v>-852.38881905391997</v>
      </c>
      <c r="H4" s="77">
        <v>-870.36907894736805</v>
      </c>
      <c r="I4" s="78">
        <v>-825.02242377938967</v>
      </c>
    </row>
    <row r="5" spans="2:9" ht="12.75" x14ac:dyDescent="0.2">
      <c r="B5" s="75">
        <v>6240</v>
      </c>
      <c r="C5" s="76">
        <v>100</v>
      </c>
      <c r="D5" s="76" t="s">
        <v>4</v>
      </c>
      <c r="E5" s="77">
        <v>-740.09859742861897</v>
      </c>
      <c r="F5" s="77">
        <v>-793.13923739237396</v>
      </c>
      <c r="G5" s="77">
        <v>-808.83066011122798</v>
      </c>
      <c r="H5" s="77">
        <v>-797.92467821388902</v>
      </c>
      <c r="I5" s="78">
        <v>-784.99829328652743</v>
      </c>
    </row>
    <row r="6" spans="2:9" ht="12.75" x14ac:dyDescent="0.2">
      <c r="B6" s="75">
        <v>6282</v>
      </c>
      <c r="C6" s="76">
        <v>44</v>
      </c>
      <c r="D6" s="76" t="s">
        <v>1</v>
      </c>
      <c r="E6" s="77">
        <v>-760.69090909090903</v>
      </c>
      <c r="F6" s="77">
        <v>-727.38230383973303</v>
      </c>
      <c r="G6" s="77">
        <v>-734.15282392026597</v>
      </c>
      <c r="H6" s="77">
        <v>-809.02184873949602</v>
      </c>
      <c r="I6" s="78">
        <v>-757.81197139760093</v>
      </c>
    </row>
    <row r="7" spans="2:9" ht="12.75" x14ac:dyDescent="0.2">
      <c r="B7" s="75">
        <v>6214</v>
      </c>
      <c r="C7" s="76">
        <v>152</v>
      </c>
      <c r="D7" s="76" t="s">
        <v>3</v>
      </c>
      <c r="E7" s="77">
        <v>-670.40354767183999</v>
      </c>
      <c r="F7" s="77">
        <v>-690.24220623501196</v>
      </c>
      <c r="G7" s="77">
        <v>-766.03037974683605</v>
      </c>
      <c r="H7" s="77">
        <v>-779.62038664323404</v>
      </c>
      <c r="I7" s="78">
        <v>-726.57413007423042</v>
      </c>
    </row>
    <row r="8" spans="2:9" ht="12.75" x14ac:dyDescent="0.2">
      <c r="B8" s="75">
        <v>6300</v>
      </c>
      <c r="C8" s="76">
        <v>62</v>
      </c>
      <c r="D8" s="76" t="s">
        <v>8</v>
      </c>
      <c r="E8" s="77">
        <v>-326.824102534362</v>
      </c>
      <c r="F8" s="77">
        <v>-363.780673054452</v>
      </c>
      <c r="G8" s="77">
        <v>-390.09255039439103</v>
      </c>
      <c r="H8" s="77">
        <v>-433.44494931842002</v>
      </c>
      <c r="I8" s="78">
        <v>-378.53556882540624</v>
      </c>
    </row>
    <row r="9" spans="2:9" ht="12.75" x14ac:dyDescent="0.2">
      <c r="B9" s="75">
        <v>6253</v>
      </c>
      <c r="C9" s="76">
        <v>104</v>
      </c>
      <c r="D9" s="76" t="s">
        <v>14</v>
      </c>
      <c r="E9" s="77">
        <v>-307.74401206822199</v>
      </c>
      <c r="F9" s="77">
        <v>-312.53131306858802</v>
      </c>
      <c r="G9" s="77">
        <v>-307.46884160756503</v>
      </c>
      <c r="H9" s="77">
        <v>-300.50278848911699</v>
      </c>
      <c r="I9" s="78">
        <v>-307.06173880837298</v>
      </c>
    </row>
    <row r="10" spans="2:9" ht="12.75" x14ac:dyDescent="0.2">
      <c r="B10" s="75">
        <v>6058</v>
      </c>
      <c r="C10" s="76">
        <v>8</v>
      </c>
      <c r="D10" s="76" t="s">
        <v>6</v>
      </c>
      <c r="E10" s="77">
        <v>-199.617554858934</v>
      </c>
      <c r="F10" s="77">
        <v>-283.53696098562602</v>
      </c>
      <c r="G10" s="77">
        <v>-354.05858170606399</v>
      </c>
      <c r="H10" s="77">
        <v>-383.04938271604902</v>
      </c>
      <c r="I10" s="78">
        <v>-305.06562006666826</v>
      </c>
    </row>
    <row r="11" spans="2:9" ht="12.75" x14ac:dyDescent="0.2">
      <c r="B11" s="75">
        <v>6142</v>
      </c>
      <c r="C11" s="76">
        <v>142</v>
      </c>
      <c r="D11" s="76" t="s">
        <v>5</v>
      </c>
      <c r="E11" s="77">
        <v>-193.888073394495</v>
      </c>
      <c r="F11" s="77">
        <v>-187.34181818181801</v>
      </c>
      <c r="G11" s="77">
        <v>-306.45173745173702</v>
      </c>
      <c r="H11" s="77">
        <v>-291.713163064833</v>
      </c>
      <c r="I11" s="78">
        <v>-244.84869802322075</v>
      </c>
    </row>
    <row r="12" spans="2:9" ht="12.75" x14ac:dyDescent="0.2">
      <c r="B12" s="75">
        <v>6173</v>
      </c>
      <c r="C12" s="76">
        <v>24</v>
      </c>
      <c r="D12" s="76" t="s">
        <v>33</v>
      </c>
      <c r="E12" s="77">
        <v>-198.522659732541</v>
      </c>
      <c r="F12" s="77">
        <v>-204.316916488223</v>
      </c>
      <c r="G12" s="77">
        <v>-202.70194309507301</v>
      </c>
      <c r="H12" s="77">
        <v>-196.94105691056899</v>
      </c>
      <c r="I12" s="78">
        <v>-200.62064405660152</v>
      </c>
    </row>
    <row r="13" spans="2:9" ht="12.75" x14ac:dyDescent="0.2">
      <c r="B13" s="75">
        <v>6239</v>
      </c>
      <c r="C13" s="76">
        <v>99</v>
      </c>
      <c r="D13" s="76" t="s">
        <v>9</v>
      </c>
      <c r="E13" s="77">
        <v>-147.94005934718101</v>
      </c>
      <c r="F13" s="77">
        <v>-176.40780141843999</v>
      </c>
      <c r="G13" s="77">
        <v>-184.47546728972</v>
      </c>
      <c r="H13" s="77">
        <v>-179.93962047153499</v>
      </c>
      <c r="I13" s="78">
        <v>-172.190737131719</v>
      </c>
    </row>
    <row r="14" spans="2:9" ht="12.75" x14ac:dyDescent="0.2">
      <c r="B14" s="75">
        <v>6286</v>
      </c>
      <c r="C14" s="76">
        <v>48</v>
      </c>
      <c r="D14" s="76" t="s">
        <v>36</v>
      </c>
      <c r="E14" s="77">
        <v>-110.675350701403</v>
      </c>
      <c r="F14" s="77">
        <v>-143.563063063063</v>
      </c>
      <c r="G14" s="77">
        <v>-200.41485598787301</v>
      </c>
      <c r="H14" s="77">
        <v>-206.394171779141</v>
      </c>
      <c r="I14" s="78">
        <v>-165.26186038287</v>
      </c>
    </row>
    <row r="15" spans="2:9" ht="12.75" x14ac:dyDescent="0.2">
      <c r="B15" s="75">
        <v>6297</v>
      </c>
      <c r="C15" s="76">
        <v>59</v>
      </c>
      <c r="D15" s="76" t="s">
        <v>40</v>
      </c>
      <c r="E15" s="77">
        <v>-103.587225304732</v>
      </c>
      <c r="F15" s="77">
        <v>-118.214457520832</v>
      </c>
      <c r="G15" s="77">
        <v>-112.361946790003</v>
      </c>
      <c r="H15" s="77">
        <v>-109.148033082833</v>
      </c>
      <c r="I15" s="78">
        <v>-110.82791567460001</v>
      </c>
    </row>
    <row r="16" spans="2:9" ht="12.75" x14ac:dyDescent="0.2">
      <c r="B16" s="75">
        <v>6290</v>
      </c>
      <c r="C16" s="76">
        <v>52</v>
      </c>
      <c r="D16" s="76" t="s">
        <v>32</v>
      </c>
      <c r="E16" s="77">
        <v>-12.136837799140901</v>
      </c>
      <c r="F16" s="77">
        <v>-48.515451174289304</v>
      </c>
      <c r="G16" s="77">
        <v>-85.477798624140107</v>
      </c>
      <c r="H16" s="77">
        <v>-88.353028692879903</v>
      </c>
      <c r="I16" s="78">
        <v>-58.620779072612549</v>
      </c>
    </row>
    <row r="17" spans="2:9" ht="12.75" x14ac:dyDescent="0.2">
      <c r="B17" s="75">
        <v>6136</v>
      </c>
      <c r="C17" s="76">
        <v>138</v>
      </c>
      <c r="D17" s="76" t="s">
        <v>44</v>
      </c>
      <c r="E17" s="77">
        <v>-125.826649808458</v>
      </c>
      <c r="F17" s="77">
        <v>-84.802632916539594</v>
      </c>
      <c r="G17" s="77">
        <v>-4.7803651671316203</v>
      </c>
      <c r="H17" s="77">
        <v>6.6124194163170004E-3</v>
      </c>
      <c r="I17" s="78">
        <v>-53.850758868178225</v>
      </c>
    </row>
    <row r="18" spans="2:9" ht="12.75" x14ac:dyDescent="0.2">
      <c r="B18" s="75">
        <v>6293</v>
      </c>
      <c r="C18" s="76">
        <v>55</v>
      </c>
      <c r="D18" s="76" t="s">
        <v>45</v>
      </c>
      <c r="E18" s="77">
        <v>6.2583081570996999</v>
      </c>
      <c r="F18" s="77">
        <v>-9.5343580470162799</v>
      </c>
      <c r="G18" s="77">
        <v>-17.085299455535399</v>
      </c>
      <c r="H18" s="77">
        <v>-38.289935364727597</v>
      </c>
      <c r="I18" s="78">
        <v>-14.662821177544894</v>
      </c>
    </row>
    <row r="19" spans="2:9" ht="12.75" x14ac:dyDescent="0.2">
      <c r="B19" s="75">
        <v>6266</v>
      </c>
      <c r="C19" s="76">
        <v>125</v>
      </c>
      <c r="D19" s="76" t="s">
        <v>50</v>
      </c>
      <c r="E19" s="77">
        <v>-9.5196249754565105</v>
      </c>
      <c r="F19" s="77">
        <v>0</v>
      </c>
      <c r="G19" s="77">
        <v>-0.84075824811885003</v>
      </c>
      <c r="H19" s="77">
        <v>2.8841439380100002E-4</v>
      </c>
      <c r="I19" s="78">
        <v>-2.5900237022953903</v>
      </c>
    </row>
    <row r="20" spans="2:9" ht="12.75" x14ac:dyDescent="0.2">
      <c r="B20" s="75">
        <v>6113</v>
      </c>
      <c r="C20" s="76">
        <v>87</v>
      </c>
      <c r="D20" s="76" t="s">
        <v>54</v>
      </c>
      <c r="E20" s="77">
        <v>0.59274469541410002</v>
      </c>
      <c r="F20" s="77">
        <v>0.527665317139001</v>
      </c>
      <c r="G20" s="77">
        <v>7.6838154117906995E-2</v>
      </c>
      <c r="H20" s="77">
        <v>0.68166992824527095</v>
      </c>
      <c r="I20" s="78">
        <v>0.46972952372906973</v>
      </c>
    </row>
    <row r="21" spans="2:9" ht="12.75" x14ac:dyDescent="0.2">
      <c r="B21" s="75">
        <v>6153</v>
      </c>
      <c r="C21" s="76">
        <v>161</v>
      </c>
      <c r="D21" s="76" t="s">
        <v>59</v>
      </c>
      <c r="E21" s="77">
        <v>1.9594810835524099</v>
      </c>
      <c r="F21" s="77">
        <v>1.88964443093755</v>
      </c>
      <c r="G21" s="77">
        <v>1.8523459496230199</v>
      </c>
      <c r="H21" s="77">
        <v>2.19199128507569</v>
      </c>
      <c r="I21" s="78">
        <v>1.9733656872971674</v>
      </c>
    </row>
    <row r="22" spans="2:9" ht="12.75" x14ac:dyDescent="0.2">
      <c r="B22" s="75">
        <v>6002</v>
      </c>
      <c r="C22" s="76">
        <v>33</v>
      </c>
      <c r="D22" s="76" t="s">
        <v>57</v>
      </c>
      <c r="E22" s="77">
        <v>2.8183813583114299</v>
      </c>
      <c r="F22" s="77">
        <v>2.5497141405158201</v>
      </c>
      <c r="G22" s="77">
        <v>2.2209535918626799</v>
      </c>
      <c r="H22" s="77">
        <v>0.85659685063446001</v>
      </c>
      <c r="I22" s="78">
        <v>2.1114114853310975</v>
      </c>
    </row>
    <row r="23" spans="2:9" ht="12.75" x14ac:dyDescent="0.2">
      <c r="B23" s="75">
        <v>6204</v>
      </c>
      <c r="C23" s="76">
        <v>72</v>
      </c>
      <c r="D23" s="76" t="s">
        <v>64</v>
      </c>
      <c r="E23" s="77">
        <v>16.723852040816301</v>
      </c>
      <c r="F23" s="77">
        <v>9.5347355003186696</v>
      </c>
      <c r="G23" s="77">
        <v>5.85396825396825</v>
      </c>
      <c r="H23" s="77">
        <v>12.0497585555322</v>
      </c>
      <c r="I23" s="78">
        <v>11.040578587658855</v>
      </c>
    </row>
    <row r="24" spans="2:9" ht="12.75" x14ac:dyDescent="0.2">
      <c r="B24" s="75">
        <v>6199</v>
      </c>
      <c r="C24" s="76">
        <v>71</v>
      </c>
      <c r="D24" s="76" t="s">
        <v>66</v>
      </c>
      <c r="E24" s="77">
        <v>13.1212858384014</v>
      </c>
      <c r="F24" s="77">
        <v>16.435279847513399</v>
      </c>
      <c r="G24" s="77">
        <v>11.948373773877099</v>
      </c>
      <c r="H24" s="77">
        <v>7.7510309278350498</v>
      </c>
      <c r="I24" s="78">
        <v>12.313992596906736</v>
      </c>
    </row>
    <row r="25" spans="2:9" ht="12.75" x14ac:dyDescent="0.2">
      <c r="B25" s="75">
        <v>6139</v>
      </c>
      <c r="C25" s="76">
        <v>139</v>
      </c>
      <c r="D25" s="76" t="s">
        <v>60</v>
      </c>
      <c r="E25" s="77">
        <v>8.0601882985877609</v>
      </c>
      <c r="F25" s="77">
        <v>13.217606330365999</v>
      </c>
      <c r="G25" s="77">
        <v>15.4065102195307</v>
      </c>
      <c r="H25" s="77">
        <v>22.937466652438399</v>
      </c>
      <c r="I25" s="78">
        <v>14.905442875230715</v>
      </c>
    </row>
    <row r="26" spans="2:9" ht="12.75" x14ac:dyDescent="0.2">
      <c r="B26" s="75">
        <v>6265</v>
      </c>
      <c r="C26" s="76">
        <v>124</v>
      </c>
      <c r="D26" s="76" t="s">
        <v>72</v>
      </c>
      <c r="E26" s="77">
        <v>19.682745239599299</v>
      </c>
      <c r="F26" s="77">
        <v>19.682143333185198</v>
      </c>
      <c r="G26" s="77">
        <v>19.6268715524035</v>
      </c>
      <c r="H26" s="77">
        <v>18.4516087182148</v>
      </c>
      <c r="I26" s="78">
        <v>19.360842210850699</v>
      </c>
    </row>
    <row r="27" spans="2:9" ht="12.75" x14ac:dyDescent="0.2">
      <c r="B27" s="75">
        <v>6248</v>
      </c>
      <c r="C27" s="76">
        <v>108</v>
      </c>
      <c r="D27" s="76" t="s">
        <v>74</v>
      </c>
      <c r="E27" s="77">
        <v>12.781288067898201</v>
      </c>
      <c r="F27" s="77">
        <v>16.292450583472299</v>
      </c>
      <c r="G27" s="77">
        <v>21.6078093426839</v>
      </c>
      <c r="H27" s="77">
        <v>29.201393976595501</v>
      </c>
      <c r="I27" s="78">
        <v>19.970735492662474</v>
      </c>
    </row>
    <row r="28" spans="2:9" ht="12.75" x14ac:dyDescent="0.2">
      <c r="B28" s="75">
        <v>6155</v>
      </c>
      <c r="C28" s="76">
        <v>163</v>
      </c>
      <c r="D28" s="76" t="s">
        <v>68</v>
      </c>
      <c r="E28" s="77">
        <v>115.527432333577</v>
      </c>
      <c r="F28" s="77">
        <v>29.878057553956801</v>
      </c>
      <c r="G28" s="77">
        <v>6.3157894736839996E-3</v>
      </c>
      <c r="H28" s="77">
        <v>1.9048763736263701</v>
      </c>
      <c r="I28" s="78">
        <v>36.829170512658465</v>
      </c>
    </row>
    <row r="29" spans="2:9" ht="12.75" x14ac:dyDescent="0.2">
      <c r="B29" s="75">
        <v>6007</v>
      </c>
      <c r="C29" s="76">
        <v>38</v>
      </c>
      <c r="D29" s="76" t="s">
        <v>84</v>
      </c>
      <c r="E29" s="77">
        <v>42.926817688551303</v>
      </c>
      <c r="F29" s="77">
        <v>39.420819043776497</v>
      </c>
      <c r="G29" s="77">
        <v>39.549635109467197</v>
      </c>
      <c r="H29" s="77">
        <v>36.9790956901399</v>
      </c>
      <c r="I29" s="78">
        <v>39.719091882983726</v>
      </c>
    </row>
    <row r="30" spans="2:9" ht="12.75" x14ac:dyDescent="0.2">
      <c r="B30" s="75">
        <v>6156</v>
      </c>
      <c r="C30" s="76">
        <v>164</v>
      </c>
      <c r="D30" s="76" t="s">
        <v>73</v>
      </c>
      <c r="E30" s="77">
        <v>40.694957858938302</v>
      </c>
      <c r="F30" s="77">
        <v>36.641243144424102</v>
      </c>
      <c r="G30" s="77">
        <v>41.664789952360302</v>
      </c>
      <c r="H30" s="77">
        <v>41.316160752458302</v>
      </c>
      <c r="I30" s="78">
        <v>40.07928792704525</v>
      </c>
    </row>
    <row r="31" spans="2:9" ht="12.75" x14ac:dyDescent="0.2">
      <c r="B31" s="75">
        <v>6254</v>
      </c>
      <c r="C31" s="76">
        <v>110</v>
      </c>
      <c r="D31" s="76" t="s">
        <v>75</v>
      </c>
      <c r="E31" s="101"/>
      <c r="F31" s="77">
        <v>40.659386336154803</v>
      </c>
      <c r="G31" s="77">
        <v>42.015765765765799</v>
      </c>
      <c r="H31" s="77">
        <v>40.519332489011397</v>
      </c>
      <c r="I31" s="78">
        <v>41.064828196977338</v>
      </c>
    </row>
    <row r="32" spans="2:9" ht="12.75" x14ac:dyDescent="0.2">
      <c r="B32" s="75">
        <v>6263</v>
      </c>
      <c r="C32" s="76">
        <v>122</v>
      </c>
      <c r="D32" s="76" t="s">
        <v>76</v>
      </c>
      <c r="E32" s="77">
        <v>40.170693767499699</v>
      </c>
      <c r="F32" s="77">
        <v>52.252874732878801</v>
      </c>
      <c r="G32" s="77">
        <v>39.734931370598801</v>
      </c>
      <c r="H32" s="77">
        <v>44.2021586931155</v>
      </c>
      <c r="I32" s="78">
        <v>44.090164641023208</v>
      </c>
    </row>
    <row r="33" spans="2:9" ht="12.75" x14ac:dyDescent="0.2">
      <c r="B33" s="75">
        <v>6151</v>
      </c>
      <c r="C33" s="76">
        <v>159</v>
      </c>
      <c r="D33" s="76" t="s">
        <v>20</v>
      </c>
      <c r="E33" s="77">
        <v>30.166413373860198</v>
      </c>
      <c r="F33" s="77">
        <v>31.176485272091899</v>
      </c>
      <c r="G33" s="77">
        <v>60.145427286356799</v>
      </c>
      <c r="H33" s="77">
        <v>59.420318725099598</v>
      </c>
      <c r="I33" s="78">
        <v>45.227161164352125</v>
      </c>
    </row>
    <row r="34" spans="2:9" ht="12.75" x14ac:dyDescent="0.2">
      <c r="B34" s="75">
        <v>6158</v>
      </c>
      <c r="C34" s="76">
        <v>166</v>
      </c>
      <c r="D34" s="76" t="s">
        <v>77</v>
      </c>
      <c r="E34" s="77">
        <v>40.191933981099403</v>
      </c>
      <c r="F34" s="77">
        <v>59.726640926640897</v>
      </c>
      <c r="G34" s="77">
        <v>52.9359939759036</v>
      </c>
      <c r="H34" s="77">
        <v>39.0148038490007</v>
      </c>
      <c r="I34" s="78">
        <v>47.967343183161148</v>
      </c>
    </row>
    <row r="35" spans="2:9" ht="12.75" x14ac:dyDescent="0.2">
      <c r="B35" s="75">
        <v>6024</v>
      </c>
      <c r="C35" s="76">
        <v>130</v>
      </c>
      <c r="D35" s="76" t="s">
        <v>43</v>
      </c>
      <c r="E35" s="77">
        <v>49.680246328754102</v>
      </c>
      <c r="F35" s="77">
        <v>52.453156454859901</v>
      </c>
      <c r="G35" s="77">
        <v>52.399461765004602</v>
      </c>
      <c r="H35" s="77">
        <v>44.344675519919797</v>
      </c>
      <c r="I35" s="78">
        <v>49.719385017134599</v>
      </c>
    </row>
    <row r="36" spans="2:9" ht="12.75" x14ac:dyDescent="0.2">
      <c r="B36" s="75">
        <v>6267</v>
      </c>
      <c r="C36" s="76">
        <v>126</v>
      </c>
      <c r="D36" s="76" t="s">
        <v>55</v>
      </c>
      <c r="E36" s="77">
        <v>69.987383433900206</v>
      </c>
      <c r="F36" s="77">
        <v>53</v>
      </c>
      <c r="G36" s="77">
        <v>51.247811816192602</v>
      </c>
      <c r="H36" s="77">
        <v>25.432761483121201</v>
      </c>
      <c r="I36" s="78">
        <v>49.9169891833035</v>
      </c>
    </row>
    <row r="37" spans="2:9" ht="12.75" x14ac:dyDescent="0.2">
      <c r="B37" s="75">
        <v>6159</v>
      </c>
      <c r="C37" s="76">
        <v>167</v>
      </c>
      <c r="D37" s="76" t="s">
        <v>79</v>
      </c>
      <c r="E37" s="77">
        <v>93.754701211867996</v>
      </c>
      <c r="F37" s="77">
        <v>48.967264352689597</v>
      </c>
      <c r="G37" s="77">
        <v>38.352732262490903</v>
      </c>
      <c r="H37" s="77">
        <v>33.8175321581706</v>
      </c>
      <c r="I37" s="78">
        <v>53.723057496304776</v>
      </c>
    </row>
    <row r="38" spans="2:9" ht="12.75" x14ac:dyDescent="0.2">
      <c r="B38" s="75">
        <v>6035</v>
      </c>
      <c r="C38" s="76">
        <v>147</v>
      </c>
      <c r="D38" s="76" t="s">
        <v>65</v>
      </c>
      <c r="E38" s="77">
        <v>88.133491044271693</v>
      </c>
      <c r="F38" s="77">
        <v>82.829316606140594</v>
      </c>
      <c r="G38" s="77">
        <v>88.749271137026199</v>
      </c>
      <c r="H38" s="77">
        <v>70.038944319279096</v>
      </c>
      <c r="I38" s="78">
        <v>82.437755776679396</v>
      </c>
    </row>
    <row r="39" spans="2:9" ht="12.75" x14ac:dyDescent="0.2">
      <c r="B39" s="75">
        <v>6082</v>
      </c>
      <c r="C39" s="76">
        <v>113</v>
      </c>
      <c r="D39" s="76" t="s">
        <v>58</v>
      </c>
      <c r="E39" s="77">
        <v>105.649756597489</v>
      </c>
      <c r="F39" s="77">
        <v>76.369929006085201</v>
      </c>
      <c r="G39" s="77">
        <v>74.010611631016104</v>
      </c>
      <c r="H39" s="77">
        <v>78.232786344520505</v>
      </c>
      <c r="I39" s="78">
        <v>83.5657708947777</v>
      </c>
    </row>
    <row r="40" spans="2:9" ht="12.75" x14ac:dyDescent="0.2">
      <c r="B40" s="75">
        <v>6135</v>
      </c>
      <c r="C40" s="76">
        <v>136</v>
      </c>
      <c r="D40" s="76" t="s">
        <v>85</v>
      </c>
      <c r="E40" s="77">
        <v>133.388569569461</v>
      </c>
      <c r="F40" s="77">
        <v>72.493505110732499</v>
      </c>
      <c r="G40" s="77">
        <v>66.714601072216993</v>
      </c>
      <c r="H40" s="77">
        <v>65.615937500000001</v>
      </c>
      <c r="I40" s="78">
        <v>84.553153313102626</v>
      </c>
    </row>
    <row r="41" spans="2:9" ht="12.75" x14ac:dyDescent="0.2">
      <c r="B41" s="75">
        <v>6213</v>
      </c>
      <c r="C41" s="76">
        <v>151</v>
      </c>
      <c r="D41" s="76" t="s">
        <v>78</v>
      </c>
      <c r="E41" s="77">
        <v>56.918350848827799</v>
      </c>
      <c r="F41" s="77">
        <v>66.577355460385405</v>
      </c>
      <c r="G41" s="77">
        <v>64.041500399042306</v>
      </c>
      <c r="H41" s="77">
        <v>154.35900783289799</v>
      </c>
      <c r="I41" s="78">
        <v>85.474053635288371</v>
      </c>
    </row>
    <row r="42" spans="2:9" ht="12.75" x14ac:dyDescent="0.2">
      <c r="B42" s="75">
        <v>6084</v>
      </c>
      <c r="C42" s="76">
        <v>115</v>
      </c>
      <c r="D42" s="76" t="s">
        <v>12</v>
      </c>
      <c r="E42" s="77">
        <v>92.462795803854604</v>
      </c>
      <c r="F42" s="77">
        <v>82.154963680387397</v>
      </c>
      <c r="G42" s="77">
        <v>91.872115384615398</v>
      </c>
      <c r="H42" s="77">
        <v>77.596098953377705</v>
      </c>
      <c r="I42" s="78">
        <v>86.021493455558783</v>
      </c>
    </row>
    <row r="43" spans="2:9" ht="12.75" x14ac:dyDescent="0.2">
      <c r="B43" s="75">
        <v>6057</v>
      </c>
      <c r="C43" s="76">
        <v>7</v>
      </c>
      <c r="D43" s="76" t="s">
        <v>46</v>
      </c>
      <c r="E43" s="77">
        <v>87.938455935906802</v>
      </c>
      <c r="F43" s="77">
        <v>94.0564457392571</v>
      </c>
      <c r="G43" s="77">
        <v>102.712773722628</v>
      </c>
      <c r="H43" s="77">
        <v>91.598901098901095</v>
      </c>
      <c r="I43" s="78">
        <v>94.076644124173242</v>
      </c>
    </row>
    <row r="44" spans="2:9" ht="12.75" x14ac:dyDescent="0.2">
      <c r="B44" s="75">
        <v>6104</v>
      </c>
      <c r="C44" s="76">
        <v>78</v>
      </c>
      <c r="D44" s="76" t="s">
        <v>10</v>
      </c>
      <c r="E44" s="77">
        <v>104.994680851064</v>
      </c>
      <c r="F44" s="77">
        <v>106.902309058615</v>
      </c>
      <c r="G44" s="77">
        <v>90.435483870967701</v>
      </c>
      <c r="H44" s="77">
        <v>99.430127041742296</v>
      </c>
      <c r="I44" s="78">
        <v>100.44065020559725</v>
      </c>
    </row>
    <row r="45" spans="2:9" ht="12.75" x14ac:dyDescent="0.2">
      <c r="B45" s="75">
        <v>6032</v>
      </c>
      <c r="C45" s="76">
        <v>144</v>
      </c>
      <c r="D45" s="76" t="s">
        <v>7</v>
      </c>
      <c r="E45" s="77">
        <v>89.052631578947398</v>
      </c>
      <c r="F45" s="77">
        <v>165.543956043956</v>
      </c>
      <c r="G45" s="77">
        <v>107.85561497326201</v>
      </c>
      <c r="H45" s="77">
        <v>103.98963730569901</v>
      </c>
      <c r="I45" s="78">
        <v>116.61045997546611</v>
      </c>
    </row>
    <row r="46" spans="2:9" ht="12.75" x14ac:dyDescent="0.2">
      <c r="B46" s="75">
        <v>6261</v>
      </c>
      <c r="C46" s="76">
        <v>121</v>
      </c>
      <c r="D46" s="76" t="s">
        <v>69</v>
      </c>
      <c r="E46" s="77">
        <v>115.690529247911</v>
      </c>
      <c r="F46" s="77">
        <v>114.463925946093</v>
      </c>
      <c r="G46" s="77">
        <v>121.903139968068</v>
      </c>
      <c r="H46" s="77">
        <v>120.275709450664</v>
      </c>
      <c r="I46" s="78">
        <v>118.083326153184</v>
      </c>
    </row>
    <row r="47" spans="2:9" ht="12.75" x14ac:dyDescent="0.2">
      <c r="B47" s="75">
        <v>6292</v>
      </c>
      <c r="C47" s="76">
        <v>54</v>
      </c>
      <c r="D47" s="76" t="s">
        <v>53</v>
      </c>
      <c r="E47" s="77">
        <v>117.00701139351401</v>
      </c>
      <c r="F47" s="77">
        <v>117.85151872604</v>
      </c>
      <c r="G47" s="77">
        <v>119.67285693062</v>
      </c>
      <c r="H47" s="77">
        <v>127.486345321594</v>
      </c>
      <c r="I47" s="78">
        <v>120.50443309294201</v>
      </c>
    </row>
    <row r="48" spans="2:9" ht="12.75" x14ac:dyDescent="0.2">
      <c r="B48" s="75">
        <v>6218</v>
      </c>
      <c r="C48" s="76">
        <v>156</v>
      </c>
      <c r="D48" s="76" t="s">
        <v>67</v>
      </c>
      <c r="E48" s="77">
        <v>123.705707931801</v>
      </c>
      <c r="F48" s="77">
        <v>130.94959824689599</v>
      </c>
      <c r="G48" s="77">
        <v>131.88109536392</v>
      </c>
      <c r="H48" s="77">
        <v>123.45663082437299</v>
      </c>
      <c r="I48" s="78">
        <v>127.4982580917475</v>
      </c>
    </row>
    <row r="49" spans="2:9" ht="12.75" x14ac:dyDescent="0.2">
      <c r="B49" s="75">
        <v>6023</v>
      </c>
      <c r="C49" s="76">
        <v>129</v>
      </c>
      <c r="D49" s="76" t="s">
        <v>93</v>
      </c>
      <c r="E49" s="77">
        <v>100.9134804114</v>
      </c>
      <c r="F49" s="77">
        <v>112.447079303675</v>
      </c>
      <c r="G49" s="77">
        <v>127.807315954438</v>
      </c>
      <c r="H49" s="77">
        <v>185.20512820512801</v>
      </c>
      <c r="I49" s="78">
        <v>131.59325096866024</v>
      </c>
    </row>
    <row r="50" spans="2:9" ht="12.75" x14ac:dyDescent="0.2">
      <c r="B50" s="75">
        <v>6287</v>
      </c>
      <c r="C50" s="76">
        <v>49</v>
      </c>
      <c r="D50" s="76" t="s">
        <v>31</v>
      </c>
      <c r="E50" s="77">
        <v>149.208865514651</v>
      </c>
      <c r="F50" s="77">
        <v>146.172413793103</v>
      </c>
      <c r="G50" s="77">
        <v>141.448979591837</v>
      </c>
      <c r="H50" s="77">
        <v>94.913242009132404</v>
      </c>
      <c r="I50" s="78">
        <v>132.93587522718084</v>
      </c>
    </row>
    <row r="51" spans="2:9" ht="12.75" x14ac:dyDescent="0.2">
      <c r="B51" s="75">
        <v>6203</v>
      </c>
      <c r="C51" s="76">
        <v>30</v>
      </c>
      <c r="D51" s="76" t="s">
        <v>81</v>
      </c>
      <c r="E51" s="77">
        <v>150.565872630044</v>
      </c>
      <c r="F51" s="77">
        <v>129.08801955990199</v>
      </c>
      <c r="G51" s="77">
        <v>122.841098577734</v>
      </c>
      <c r="H51" s="77">
        <v>133.55772040915701</v>
      </c>
      <c r="I51" s="78">
        <v>134.01317779420924</v>
      </c>
    </row>
    <row r="52" spans="2:9" ht="12.75" x14ac:dyDescent="0.2">
      <c r="B52" s="75">
        <v>6118</v>
      </c>
      <c r="C52" s="76">
        <v>81</v>
      </c>
      <c r="D52" s="76" t="s">
        <v>89</v>
      </c>
      <c r="E52" s="77">
        <v>173.74109304738801</v>
      </c>
      <c r="F52" s="77">
        <v>201.49280575539601</v>
      </c>
      <c r="G52" s="77">
        <v>102.844323589395</v>
      </c>
      <c r="H52" s="77">
        <v>83.828425531914903</v>
      </c>
      <c r="I52" s="78">
        <v>140.47666198102348</v>
      </c>
    </row>
    <row r="53" spans="2:9" ht="12.75" x14ac:dyDescent="0.2">
      <c r="B53" s="75">
        <v>6089</v>
      </c>
      <c r="C53" s="76">
        <v>120</v>
      </c>
      <c r="D53" s="76" t="s">
        <v>61</v>
      </c>
      <c r="E53" s="77">
        <v>140.624231127679</v>
      </c>
      <c r="F53" s="77">
        <v>145.40172984909799</v>
      </c>
      <c r="G53" s="77">
        <v>140.363519470977</v>
      </c>
      <c r="H53" s="77">
        <v>147.61975717439299</v>
      </c>
      <c r="I53" s="78">
        <v>143.50230940553675</v>
      </c>
    </row>
    <row r="54" spans="2:9" ht="12.75" x14ac:dyDescent="0.2">
      <c r="B54" s="75">
        <v>6295</v>
      </c>
      <c r="C54" s="76">
        <v>57</v>
      </c>
      <c r="D54" s="76" t="s">
        <v>86</v>
      </c>
      <c r="E54" s="77">
        <v>189.44910665944801</v>
      </c>
      <c r="F54" s="77">
        <v>181.99067661161399</v>
      </c>
      <c r="G54" s="77">
        <v>217.41048261546399</v>
      </c>
      <c r="H54" s="77">
        <v>184.96133299414899</v>
      </c>
      <c r="I54" s="78">
        <v>193.45289972016872</v>
      </c>
    </row>
    <row r="55" spans="2:9" ht="12.75" x14ac:dyDescent="0.2">
      <c r="B55" s="75">
        <v>6008</v>
      </c>
      <c r="C55" s="76">
        <v>39</v>
      </c>
      <c r="D55" s="76" t="s">
        <v>88</v>
      </c>
      <c r="E55" s="77">
        <v>141.22169657422501</v>
      </c>
      <c r="F55" s="77">
        <v>194.73719806763299</v>
      </c>
      <c r="G55" s="77">
        <v>223.750159134309</v>
      </c>
      <c r="H55" s="77">
        <v>222.984805318139</v>
      </c>
      <c r="I55" s="78">
        <v>195.67346477357651</v>
      </c>
    </row>
    <row r="56" spans="2:9" ht="12.75" x14ac:dyDescent="0.2">
      <c r="B56" s="75">
        <v>6137</v>
      </c>
      <c r="C56" s="76">
        <v>137</v>
      </c>
      <c r="D56" s="76" t="s">
        <v>94</v>
      </c>
      <c r="E56" s="77">
        <v>260.70932911027899</v>
      </c>
      <c r="F56" s="77">
        <v>190.892180951005</v>
      </c>
      <c r="G56" s="77">
        <v>186.72994072574801</v>
      </c>
      <c r="H56" s="77">
        <v>153.653534183082</v>
      </c>
      <c r="I56" s="78">
        <v>197.99624624252851</v>
      </c>
    </row>
    <row r="57" spans="2:9" ht="12.75" x14ac:dyDescent="0.2">
      <c r="B57" s="75">
        <v>6285</v>
      </c>
      <c r="C57" s="76">
        <v>47</v>
      </c>
      <c r="D57" s="76" t="s">
        <v>80</v>
      </c>
      <c r="E57" s="77">
        <v>242.05758774097899</v>
      </c>
      <c r="F57" s="77">
        <v>244.31311599696701</v>
      </c>
      <c r="G57" s="77">
        <v>224.42520093336799</v>
      </c>
      <c r="H57" s="77">
        <v>218.136616362192</v>
      </c>
      <c r="I57" s="78">
        <v>232.23313025837649</v>
      </c>
    </row>
    <row r="58" spans="2:9" ht="12.75" x14ac:dyDescent="0.2">
      <c r="B58" s="75">
        <v>6022</v>
      </c>
      <c r="C58" s="76">
        <v>128</v>
      </c>
      <c r="D58" s="76" t="s">
        <v>96</v>
      </c>
      <c r="E58" s="77">
        <v>217.37477945955999</v>
      </c>
      <c r="F58" s="77">
        <v>238.99251915277199</v>
      </c>
      <c r="G58" s="77">
        <v>233.73722051731701</v>
      </c>
      <c r="H58" s="77">
        <v>248.91180274161599</v>
      </c>
      <c r="I58" s="78">
        <v>234.75408046781627</v>
      </c>
    </row>
    <row r="59" spans="2:9" ht="12.75" x14ac:dyDescent="0.2">
      <c r="B59" s="75">
        <v>6154</v>
      </c>
      <c r="C59" s="76">
        <v>162</v>
      </c>
      <c r="D59" s="76" t="s">
        <v>97</v>
      </c>
      <c r="E59" s="77">
        <v>248.26934613077401</v>
      </c>
      <c r="F59" s="77">
        <v>276.498774406221</v>
      </c>
      <c r="G59" s="77">
        <v>236.15531561461799</v>
      </c>
      <c r="H59" s="77">
        <v>248.59769180754199</v>
      </c>
      <c r="I59" s="78">
        <v>252.38028198978873</v>
      </c>
    </row>
    <row r="60" spans="2:9" ht="12.75" x14ac:dyDescent="0.2">
      <c r="B60" s="75">
        <v>6288</v>
      </c>
      <c r="C60" s="76">
        <v>50</v>
      </c>
      <c r="D60" s="76" t="s">
        <v>26</v>
      </c>
      <c r="E60" s="77">
        <v>284.83290488431902</v>
      </c>
      <c r="F60" s="77">
        <v>273.65511265164599</v>
      </c>
      <c r="G60" s="77">
        <v>248.37246248896699</v>
      </c>
      <c r="H60" s="77">
        <v>213.90540540540499</v>
      </c>
      <c r="I60" s="78">
        <v>255.19147135758425</v>
      </c>
    </row>
    <row r="61" spans="2:9" ht="12.75" x14ac:dyDescent="0.2">
      <c r="B61" s="75">
        <v>6252</v>
      </c>
      <c r="C61" s="76">
        <v>111</v>
      </c>
      <c r="D61" s="76" t="s">
        <v>18</v>
      </c>
      <c r="E61" s="77">
        <v>268.23353808353801</v>
      </c>
      <c r="F61" s="77">
        <v>257.38499264345302</v>
      </c>
      <c r="G61" s="77">
        <v>241.732745961821</v>
      </c>
      <c r="H61" s="77">
        <v>255.35618115055101</v>
      </c>
      <c r="I61" s="78">
        <v>255.67686445984077</v>
      </c>
    </row>
    <row r="62" spans="2:9" ht="12.75" x14ac:dyDescent="0.2">
      <c r="B62" s="75">
        <v>6157</v>
      </c>
      <c r="C62" s="76">
        <v>165</v>
      </c>
      <c r="D62" s="76" t="s">
        <v>62</v>
      </c>
      <c r="E62" s="77">
        <v>273.59359430605002</v>
      </c>
      <c r="F62" s="77">
        <v>263.32374227714001</v>
      </c>
      <c r="G62" s="77">
        <v>256.27699530516401</v>
      </c>
      <c r="H62" s="77">
        <v>257.709908069459</v>
      </c>
      <c r="I62" s="78">
        <v>262.72605998945329</v>
      </c>
    </row>
    <row r="63" spans="2:9" ht="12.75" x14ac:dyDescent="0.2">
      <c r="B63" s="75">
        <v>6291</v>
      </c>
      <c r="C63" s="76">
        <v>53</v>
      </c>
      <c r="D63" s="76" t="s">
        <v>91</v>
      </c>
      <c r="E63" s="77">
        <v>272.91728117986497</v>
      </c>
      <c r="F63" s="77">
        <v>310.69738118331702</v>
      </c>
      <c r="G63" s="77">
        <v>290.08327868852501</v>
      </c>
      <c r="H63" s="77">
        <v>216.75273813474899</v>
      </c>
      <c r="I63" s="78">
        <v>272.612669796614</v>
      </c>
    </row>
    <row r="64" spans="2:9" ht="12.75" x14ac:dyDescent="0.2">
      <c r="B64" s="75">
        <v>6010</v>
      </c>
      <c r="C64" s="76">
        <v>41</v>
      </c>
      <c r="D64" s="76" t="s">
        <v>83</v>
      </c>
      <c r="E64" s="77">
        <v>294.42245587683101</v>
      </c>
      <c r="F64" s="77">
        <v>276.30789181178199</v>
      </c>
      <c r="G64" s="77">
        <v>278.34545454545503</v>
      </c>
      <c r="H64" s="77">
        <v>275.21978798586599</v>
      </c>
      <c r="I64" s="78">
        <v>281.07389755498349</v>
      </c>
    </row>
    <row r="65" spans="2:9" ht="12.75" x14ac:dyDescent="0.2">
      <c r="B65" s="75">
        <v>6289</v>
      </c>
      <c r="C65" s="76">
        <v>51</v>
      </c>
      <c r="D65" s="76" t="s">
        <v>41</v>
      </c>
      <c r="E65" s="77">
        <v>276.11161524500898</v>
      </c>
      <c r="F65" s="77">
        <v>282.12177121771202</v>
      </c>
      <c r="G65" s="77">
        <v>301.67796610169501</v>
      </c>
      <c r="H65" s="77">
        <v>271.30067895247299</v>
      </c>
      <c r="I65" s="78">
        <v>282.80300787922226</v>
      </c>
    </row>
    <row r="66" spans="2:9" ht="12.75" x14ac:dyDescent="0.2">
      <c r="B66" s="75">
        <v>6034</v>
      </c>
      <c r="C66" s="76">
        <v>146</v>
      </c>
      <c r="D66" s="76" t="s">
        <v>48</v>
      </c>
      <c r="E66" s="77">
        <v>312.09209564581801</v>
      </c>
      <c r="F66" s="77">
        <v>311.807592032537</v>
      </c>
      <c r="G66" s="77">
        <v>269.685526727102</v>
      </c>
      <c r="H66" s="77">
        <v>281.62488218661599</v>
      </c>
      <c r="I66" s="78">
        <v>293.80252414801828</v>
      </c>
    </row>
    <row r="67" spans="2:9" ht="12.75" x14ac:dyDescent="0.2">
      <c r="B67" s="75">
        <v>6172</v>
      </c>
      <c r="C67" s="76">
        <v>23</v>
      </c>
      <c r="D67" s="76" t="s">
        <v>35</v>
      </c>
      <c r="E67" s="77">
        <v>345.54255319148899</v>
      </c>
      <c r="F67" s="77">
        <v>286.29032258064501</v>
      </c>
      <c r="G67" s="77">
        <v>268.610526315789</v>
      </c>
      <c r="H67" s="77">
        <v>297.15306122448999</v>
      </c>
      <c r="I67" s="78">
        <v>299.39911582810328</v>
      </c>
    </row>
    <row r="68" spans="2:9" ht="12.75" x14ac:dyDescent="0.2">
      <c r="B68" s="75">
        <v>6109</v>
      </c>
      <c r="C68" s="76">
        <v>83</v>
      </c>
      <c r="D68" s="76" t="s">
        <v>42</v>
      </c>
      <c r="E68" s="77">
        <v>377.37784090909099</v>
      </c>
      <c r="F68" s="77">
        <v>302.56379821958501</v>
      </c>
      <c r="G68" s="77">
        <v>268.04953560371501</v>
      </c>
      <c r="H68" s="77">
        <v>283.39252336448601</v>
      </c>
      <c r="I68" s="78">
        <v>307.8459245242193</v>
      </c>
    </row>
    <row r="69" spans="2:9" ht="12.75" x14ac:dyDescent="0.2">
      <c r="B69" s="75">
        <v>6152</v>
      </c>
      <c r="C69" s="76">
        <v>160</v>
      </c>
      <c r="D69" s="76" t="s">
        <v>116</v>
      </c>
      <c r="E69" s="77">
        <v>308.22454672245499</v>
      </c>
      <c r="F69" s="77">
        <v>320.79139484897598</v>
      </c>
      <c r="G69" s="77">
        <v>330.60603603935601</v>
      </c>
      <c r="H69" s="77">
        <v>317.42175840813201</v>
      </c>
      <c r="I69" s="78">
        <v>319.26093400472973</v>
      </c>
    </row>
    <row r="70" spans="2:9" ht="12.75" x14ac:dyDescent="0.2">
      <c r="B70" s="75">
        <v>6025</v>
      </c>
      <c r="C70" s="76">
        <v>131</v>
      </c>
      <c r="D70" s="76" t="s">
        <v>113</v>
      </c>
      <c r="E70" s="77">
        <v>269.75309899813197</v>
      </c>
      <c r="F70" s="77">
        <v>341.79580121371202</v>
      </c>
      <c r="G70" s="77">
        <v>344.67227696404802</v>
      </c>
      <c r="H70" s="77">
        <v>325.74787267570099</v>
      </c>
      <c r="I70" s="78">
        <v>320.49226246289828</v>
      </c>
    </row>
    <row r="71" spans="2:9" ht="12.75" x14ac:dyDescent="0.2">
      <c r="B71" s="75">
        <v>6198</v>
      </c>
      <c r="C71" s="76">
        <v>70</v>
      </c>
      <c r="D71" s="76" t="s">
        <v>103</v>
      </c>
      <c r="E71" s="77">
        <v>348.998542274052</v>
      </c>
      <c r="F71" s="77">
        <v>282.81123919308402</v>
      </c>
      <c r="G71" s="77">
        <v>303.38549075391199</v>
      </c>
      <c r="H71" s="77">
        <v>351.27005597014897</v>
      </c>
      <c r="I71" s="78">
        <v>321.61633204779923</v>
      </c>
    </row>
    <row r="72" spans="2:9" ht="12.75" x14ac:dyDescent="0.2">
      <c r="B72" s="75">
        <v>6205</v>
      </c>
      <c r="C72" s="76">
        <v>22</v>
      </c>
      <c r="D72" s="76" t="s">
        <v>30</v>
      </c>
      <c r="E72" s="77">
        <v>358.814732142857</v>
      </c>
      <c r="F72" s="77">
        <v>338.69843633656001</v>
      </c>
      <c r="G72" s="77">
        <v>336.28824833702902</v>
      </c>
      <c r="H72" s="77">
        <v>301.51432770022001</v>
      </c>
      <c r="I72" s="78">
        <v>333.82893612916649</v>
      </c>
    </row>
    <row r="73" spans="2:9" ht="12.75" x14ac:dyDescent="0.2">
      <c r="B73" s="75">
        <v>6235</v>
      </c>
      <c r="C73" s="76">
        <v>95</v>
      </c>
      <c r="D73" s="76" t="s">
        <v>105</v>
      </c>
      <c r="E73" s="77">
        <v>330.67803184973502</v>
      </c>
      <c r="F73" s="77">
        <v>324.89993784959597</v>
      </c>
      <c r="G73" s="77">
        <v>330.87905236907699</v>
      </c>
      <c r="H73" s="77">
        <v>379.42445141065798</v>
      </c>
      <c r="I73" s="78">
        <v>341.47036836976645</v>
      </c>
    </row>
    <row r="74" spans="2:9" ht="12.75" x14ac:dyDescent="0.2">
      <c r="B74" s="75">
        <v>6110</v>
      </c>
      <c r="C74" s="76">
        <v>84</v>
      </c>
      <c r="D74" s="76" t="s">
        <v>108</v>
      </c>
      <c r="E74" s="77">
        <v>320.30767259056699</v>
      </c>
      <c r="F74" s="77">
        <v>335.64701391245302</v>
      </c>
      <c r="G74" s="77">
        <v>340.17340551514098</v>
      </c>
      <c r="H74" s="77">
        <v>375.98382315575498</v>
      </c>
      <c r="I74" s="78">
        <v>343.02797879347895</v>
      </c>
    </row>
    <row r="75" spans="2:9" ht="12.75" x14ac:dyDescent="0.2">
      <c r="B75" s="75">
        <v>6083</v>
      </c>
      <c r="C75" s="76">
        <v>114</v>
      </c>
      <c r="D75" s="76" t="s">
        <v>34</v>
      </c>
      <c r="E75" s="77">
        <v>377.06837774294701</v>
      </c>
      <c r="F75" s="77">
        <v>339.70296835069797</v>
      </c>
      <c r="G75" s="77">
        <v>336.50521345662003</v>
      </c>
      <c r="H75" s="77">
        <v>335.32759643916899</v>
      </c>
      <c r="I75" s="78">
        <v>347.15103899735851</v>
      </c>
    </row>
    <row r="76" spans="2:9" ht="12.75" x14ac:dyDescent="0.2">
      <c r="B76" s="75">
        <v>6111</v>
      </c>
      <c r="C76" s="76">
        <v>85</v>
      </c>
      <c r="D76" s="76" t="s">
        <v>51</v>
      </c>
      <c r="E76" s="77">
        <v>329.134772727273</v>
      </c>
      <c r="F76" s="77">
        <v>348.76371210368001</v>
      </c>
      <c r="G76" s="77">
        <v>353.84551495016598</v>
      </c>
      <c r="H76" s="77">
        <v>363.19097560975598</v>
      </c>
      <c r="I76" s="78">
        <v>348.73374384771876</v>
      </c>
    </row>
    <row r="77" spans="2:9" ht="12.75" x14ac:dyDescent="0.2">
      <c r="B77" s="75">
        <v>6283</v>
      </c>
      <c r="C77" s="76">
        <v>45</v>
      </c>
      <c r="D77" s="76" t="s">
        <v>71</v>
      </c>
      <c r="E77" s="77">
        <v>364.42384105960298</v>
      </c>
      <c r="F77" s="77">
        <v>373.43853820598002</v>
      </c>
      <c r="G77" s="77">
        <v>371.986607142857</v>
      </c>
      <c r="H77" s="77">
        <v>352.75342465753403</v>
      </c>
      <c r="I77" s="78">
        <v>365.65060276649348</v>
      </c>
    </row>
    <row r="78" spans="2:9" ht="12.75" x14ac:dyDescent="0.2">
      <c r="B78" s="75">
        <v>6181</v>
      </c>
      <c r="C78" s="76">
        <v>31</v>
      </c>
      <c r="D78" s="76" t="s">
        <v>22</v>
      </c>
      <c r="E78" s="77">
        <v>364.87751004016098</v>
      </c>
      <c r="F78" s="77">
        <v>365.92842535787298</v>
      </c>
      <c r="G78" s="77">
        <v>416.57565095003503</v>
      </c>
      <c r="H78" s="77">
        <v>317.91703056768603</v>
      </c>
      <c r="I78" s="78">
        <v>366.32465422893875</v>
      </c>
    </row>
    <row r="79" spans="2:9" ht="12.75" x14ac:dyDescent="0.2">
      <c r="B79" s="75">
        <v>6009</v>
      </c>
      <c r="C79" s="76">
        <v>40</v>
      </c>
      <c r="D79" s="76" t="s">
        <v>24</v>
      </c>
      <c r="E79" s="77">
        <v>351.83246073298398</v>
      </c>
      <c r="F79" s="77">
        <v>379.16845493562198</v>
      </c>
      <c r="G79" s="77">
        <v>367.01633986928101</v>
      </c>
      <c r="H79" s="77">
        <v>369.60396039604001</v>
      </c>
      <c r="I79" s="78">
        <v>366.90530398348176</v>
      </c>
    </row>
    <row r="80" spans="2:9" ht="12.75" x14ac:dyDescent="0.2">
      <c r="B80" s="75">
        <v>6294</v>
      </c>
      <c r="C80" s="76">
        <v>56</v>
      </c>
      <c r="D80" s="76" t="s">
        <v>92</v>
      </c>
      <c r="E80" s="77">
        <v>466.24213075060499</v>
      </c>
      <c r="F80" s="77">
        <v>427.47728649303502</v>
      </c>
      <c r="G80" s="77">
        <v>302.08241758241797</v>
      </c>
      <c r="H80" s="77">
        <v>308.59554730983302</v>
      </c>
      <c r="I80" s="78">
        <v>376.09934553397272</v>
      </c>
    </row>
    <row r="81" spans="2:9" ht="12.75" x14ac:dyDescent="0.2">
      <c r="B81" s="75">
        <v>6246</v>
      </c>
      <c r="C81" s="76">
        <v>106</v>
      </c>
      <c r="D81" s="76" t="s">
        <v>109</v>
      </c>
      <c r="E81" s="77">
        <v>401.81085892300899</v>
      </c>
      <c r="F81" s="77">
        <v>397.13157126168198</v>
      </c>
      <c r="G81" s="77">
        <v>373.63772241992899</v>
      </c>
      <c r="H81" s="77">
        <v>370.46077885952701</v>
      </c>
      <c r="I81" s="78">
        <v>385.76023286603669</v>
      </c>
    </row>
    <row r="82" spans="2:9" ht="12.75" x14ac:dyDescent="0.2">
      <c r="B82" s="75">
        <v>6140</v>
      </c>
      <c r="C82" s="76">
        <v>140</v>
      </c>
      <c r="D82" s="76" t="s">
        <v>110</v>
      </c>
      <c r="E82" s="77">
        <v>488.673215717723</v>
      </c>
      <c r="F82" s="77">
        <v>412.51283401342602</v>
      </c>
      <c r="G82" s="77">
        <v>369.87188106011598</v>
      </c>
      <c r="H82" s="77">
        <v>296.91701560715597</v>
      </c>
      <c r="I82" s="78">
        <v>391.99373659960526</v>
      </c>
    </row>
    <row r="83" spans="2:9" ht="12.75" x14ac:dyDescent="0.2">
      <c r="B83" s="75">
        <v>6131</v>
      </c>
      <c r="C83" s="76">
        <v>132</v>
      </c>
      <c r="D83" s="76" t="s">
        <v>111</v>
      </c>
      <c r="E83" s="77">
        <v>307.93934740882901</v>
      </c>
      <c r="F83" s="77">
        <v>395.04468004543702</v>
      </c>
      <c r="G83" s="77">
        <v>440.98324022346401</v>
      </c>
      <c r="H83" s="77">
        <v>432.80735294117699</v>
      </c>
      <c r="I83" s="78">
        <v>394.19365515472674</v>
      </c>
    </row>
    <row r="84" spans="2:9" ht="12.75" x14ac:dyDescent="0.2">
      <c r="B84" s="75">
        <v>6232</v>
      </c>
      <c r="C84" s="76">
        <v>92</v>
      </c>
      <c r="D84" s="76" t="s">
        <v>114</v>
      </c>
      <c r="E84" s="77">
        <v>370.01638864501001</v>
      </c>
      <c r="F84" s="77">
        <v>419.08160322952699</v>
      </c>
      <c r="G84" s="77">
        <v>412.48131951706398</v>
      </c>
      <c r="H84" s="77">
        <v>399.97659273242101</v>
      </c>
      <c r="I84" s="78">
        <v>400.38897603100554</v>
      </c>
    </row>
    <row r="85" spans="2:9" ht="12.75" x14ac:dyDescent="0.2">
      <c r="B85" s="75">
        <v>6215</v>
      </c>
      <c r="C85" s="76">
        <v>153</v>
      </c>
      <c r="D85" s="76" t="s">
        <v>112</v>
      </c>
      <c r="E85" s="77">
        <v>406.75947005038302</v>
      </c>
      <c r="F85" s="77">
        <v>434.142461197339</v>
      </c>
      <c r="G85" s="77">
        <v>390.51653426935201</v>
      </c>
      <c r="H85" s="77">
        <v>405.68842455621302</v>
      </c>
      <c r="I85" s="78">
        <v>409.27672251832178</v>
      </c>
    </row>
    <row r="86" spans="2:9" ht="12.75" x14ac:dyDescent="0.2">
      <c r="B86" s="75">
        <v>6133</v>
      </c>
      <c r="C86" s="76">
        <v>134</v>
      </c>
      <c r="D86" s="76" t="s">
        <v>120</v>
      </c>
      <c r="E86" s="77">
        <v>422.76800909768201</v>
      </c>
      <c r="F86" s="77">
        <v>414.46501564733597</v>
      </c>
      <c r="G86" s="77">
        <v>406.322907893729</v>
      </c>
      <c r="H86" s="77">
        <v>403.39689680149399</v>
      </c>
      <c r="I86" s="78">
        <v>411.73820736006024</v>
      </c>
    </row>
    <row r="87" spans="2:9" ht="12.75" x14ac:dyDescent="0.2">
      <c r="B87" s="75">
        <v>6112</v>
      </c>
      <c r="C87" s="76">
        <v>86</v>
      </c>
      <c r="D87" s="76" t="s">
        <v>28</v>
      </c>
      <c r="E87" s="77">
        <v>397.4</v>
      </c>
      <c r="F87" s="77">
        <v>440.88709677419399</v>
      </c>
      <c r="G87" s="77">
        <v>380.17886178861801</v>
      </c>
      <c r="H87" s="77">
        <v>438.33153638814002</v>
      </c>
      <c r="I87" s="78">
        <v>414.19937373773797</v>
      </c>
    </row>
    <row r="88" spans="2:9" ht="12.75" x14ac:dyDescent="0.2">
      <c r="B88" s="75">
        <v>6056</v>
      </c>
      <c r="C88" s="76">
        <v>6</v>
      </c>
      <c r="D88" s="76" t="s">
        <v>39</v>
      </c>
      <c r="E88" s="77">
        <v>444.090967741935</v>
      </c>
      <c r="F88" s="77">
        <v>424.89743589743603</v>
      </c>
      <c r="G88" s="77">
        <v>409.82556591211699</v>
      </c>
      <c r="H88" s="77">
        <v>418.93535353535401</v>
      </c>
      <c r="I88" s="78">
        <v>424.43733077171044</v>
      </c>
    </row>
    <row r="89" spans="2:9" ht="12.75" x14ac:dyDescent="0.2">
      <c r="B89" s="75">
        <v>6054</v>
      </c>
      <c r="C89" s="76">
        <v>4</v>
      </c>
      <c r="D89" s="76" t="s">
        <v>16</v>
      </c>
      <c r="E89" s="77">
        <v>414.80875576036902</v>
      </c>
      <c r="F89" s="77">
        <v>424.31468531468499</v>
      </c>
      <c r="G89" s="77">
        <v>420.16197183098598</v>
      </c>
      <c r="H89" s="77">
        <v>445.61538461538498</v>
      </c>
      <c r="I89" s="78">
        <v>426.22519938035623</v>
      </c>
    </row>
    <row r="90" spans="2:9" ht="12.75" x14ac:dyDescent="0.2">
      <c r="B90" s="75">
        <v>6052</v>
      </c>
      <c r="C90" s="76">
        <v>2</v>
      </c>
      <c r="D90" s="76" t="s">
        <v>38</v>
      </c>
      <c r="E90" s="77">
        <v>457.53527980535301</v>
      </c>
      <c r="F90" s="77">
        <v>425.69623430962298</v>
      </c>
      <c r="G90" s="77">
        <v>414.73321858864</v>
      </c>
      <c r="H90" s="77">
        <v>443.49562171628702</v>
      </c>
      <c r="I90" s="78">
        <v>435.36508860497577</v>
      </c>
    </row>
    <row r="91" spans="2:9" ht="12.75" x14ac:dyDescent="0.2">
      <c r="B91" s="75">
        <v>6201</v>
      </c>
      <c r="C91" s="76">
        <v>73</v>
      </c>
      <c r="D91" s="76" t="s">
        <v>70</v>
      </c>
      <c r="E91" s="77">
        <v>444.80440097799499</v>
      </c>
      <c r="F91" s="77">
        <v>426.70418006430901</v>
      </c>
      <c r="G91" s="77">
        <v>442.68085106383</v>
      </c>
      <c r="H91" s="77">
        <v>447.514683153014</v>
      </c>
      <c r="I91" s="78">
        <v>440.426028814787</v>
      </c>
    </row>
    <row r="92" spans="2:9" ht="12.75" x14ac:dyDescent="0.2">
      <c r="B92" s="75">
        <v>6119</v>
      </c>
      <c r="C92" s="76">
        <v>88</v>
      </c>
      <c r="D92" s="76" t="s">
        <v>104</v>
      </c>
      <c r="E92" s="77">
        <v>434.59802158273402</v>
      </c>
      <c r="F92" s="77">
        <v>497.35064545181598</v>
      </c>
      <c r="G92" s="77">
        <v>445.52842105263198</v>
      </c>
      <c r="H92" s="77">
        <v>427.26349110642099</v>
      </c>
      <c r="I92" s="78">
        <v>451.18514479840076</v>
      </c>
    </row>
    <row r="93" spans="2:9" ht="12.75" x14ac:dyDescent="0.2">
      <c r="B93" s="75">
        <v>6211</v>
      </c>
      <c r="C93" s="76">
        <v>149</v>
      </c>
      <c r="D93" s="76" t="s">
        <v>115</v>
      </c>
      <c r="E93" s="77">
        <v>413.66084558823502</v>
      </c>
      <c r="F93" s="77">
        <v>450.50466045272998</v>
      </c>
      <c r="G93" s="77">
        <v>456.80025773195899</v>
      </c>
      <c r="H93" s="77">
        <v>531.409317803661</v>
      </c>
      <c r="I93" s="78">
        <v>463.09377039414625</v>
      </c>
    </row>
    <row r="94" spans="2:9" ht="12.75" x14ac:dyDescent="0.2">
      <c r="B94" s="75">
        <v>6195</v>
      </c>
      <c r="C94" s="76">
        <v>67</v>
      </c>
      <c r="D94" s="76" t="s">
        <v>47</v>
      </c>
      <c r="E94" s="77">
        <v>440.07008086253398</v>
      </c>
      <c r="F94" s="77">
        <v>442.11543624161101</v>
      </c>
      <c r="G94" s="77">
        <v>452.84482758620697</v>
      </c>
      <c r="H94" s="77">
        <v>530.84880636604805</v>
      </c>
      <c r="I94" s="78">
        <v>466.46978776410003</v>
      </c>
    </row>
    <row r="95" spans="2:9" ht="12.75" x14ac:dyDescent="0.2">
      <c r="B95" s="75">
        <v>6134</v>
      </c>
      <c r="C95" s="76">
        <v>135</v>
      </c>
      <c r="D95" s="76" t="s">
        <v>101</v>
      </c>
      <c r="E95" s="77">
        <v>395.36360078277897</v>
      </c>
      <c r="F95" s="77">
        <v>439.72281959378699</v>
      </c>
      <c r="G95" s="77">
        <v>519.41824025713095</v>
      </c>
      <c r="H95" s="77">
        <v>522.27097551184295</v>
      </c>
      <c r="I95" s="78">
        <v>469.19390903638498</v>
      </c>
    </row>
    <row r="96" spans="2:9" ht="12.75" x14ac:dyDescent="0.2">
      <c r="B96" s="75">
        <v>6090</v>
      </c>
      <c r="C96" s="76">
        <v>117</v>
      </c>
      <c r="D96" s="76" t="s">
        <v>49</v>
      </c>
      <c r="E96" s="77">
        <v>492.70009737098297</v>
      </c>
      <c r="F96" s="77">
        <v>485.41178333861302</v>
      </c>
      <c r="G96" s="77">
        <v>455.70046656298598</v>
      </c>
      <c r="H96" s="77">
        <v>478.68400122361601</v>
      </c>
      <c r="I96" s="78">
        <v>478.12408712404948</v>
      </c>
    </row>
    <row r="97" spans="2:9" ht="12.75" x14ac:dyDescent="0.2">
      <c r="B97" s="75">
        <v>6177</v>
      </c>
      <c r="C97" s="76">
        <v>28</v>
      </c>
      <c r="D97" s="76" t="s">
        <v>56</v>
      </c>
      <c r="E97" s="77">
        <v>480.46982429335401</v>
      </c>
      <c r="F97" s="77">
        <v>477.28030888030901</v>
      </c>
      <c r="G97" s="77">
        <v>471.58695652173901</v>
      </c>
      <c r="H97" s="77">
        <v>502.250585480094</v>
      </c>
      <c r="I97" s="78">
        <v>482.89691879387402</v>
      </c>
    </row>
    <row r="98" spans="2:9" ht="12.75" x14ac:dyDescent="0.2">
      <c r="B98" s="75">
        <v>6021</v>
      </c>
      <c r="C98" s="76">
        <v>127</v>
      </c>
      <c r="D98" s="76" t="s">
        <v>117</v>
      </c>
      <c r="E98" s="77">
        <v>504.251446032959</v>
      </c>
      <c r="F98" s="77">
        <v>512.99676130843102</v>
      </c>
      <c r="G98" s="77">
        <v>457.91357370095398</v>
      </c>
      <c r="H98" s="77">
        <v>462.909298227428</v>
      </c>
      <c r="I98" s="78">
        <v>484.51776981744302</v>
      </c>
    </row>
    <row r="99" spans="2:9" ht="12.75" x14ac:dyDescent="0.2">
      <c r="B99" s="75">
        <v>6298</v>
      </c>
      <c r="C99" s="76">
        <v>60</v>
      </c>
      <c r="D99" s="76" t="s">
        <v>90</v>
      </c>
      <c r="E99" s="77">
        <v>490.90339805825198</v>
      </c>
      <c r="F99" s="77">
        <v>515.35735222276503</v>
      </c>
      <c r="G99" s="77">
        <v>493.754619364375</v>
      </c>
      <c r="H99" s="77">
        <v>454.095710389288</v>
      </c>
      <c r="I99" s="78">
        <v>488.52777000867002</v>
      </c>
    </row>
    <row r="100" spans="2:9" ht="12.75" x14ac:dyDescent="0.2">
      <c r="B100" s="75">
        <v>6076</v>
      </c>
      <c r="C100" s="76">
        <v>15</v>
      </c>
      <c r="D100" s="76" t="s">
        <v>37</v>
      </c>
      <c r="E100" s="77">
        <v>527.12269938650297</v>
      </c>
      <c r="F100" s="77">
        <v>498.11009174311903</v>
      </c>
      <c r="G100" s="77">
        <v>496.08552631578902</v>
      </c>
      <c r="H100" s="77">
        <v>462.10292633703301</v>
      </c>
      <c r="I100" s="78">
        <v>495.85531094561105</v>
      </c>
    </row>
    <row r="101" spans="2:9" ht="12.75" x14ac:dyDescent="0.2">
      <c r="B101" s="75">
        <v>6141</v>
      </c>
      <c r="C101" s="76">
        <v>141</v>
      </c>
      <c r="D101" s="76" t="s">
        <v>13</v>
      </c>
      <c r="E101" s="77">
        <v>526.22103853412102</v>
      </c>
      <c r="F101" s="77">
        <v>535.47566802335905</v>
      </c>
      <c r="G101" s="77">
        <v>478.671554760118</v>
      </c>
      <c r="H101" s="77">
        <v>523.89505686296604</v>
      </c>
      <c r="I101" s="78">
        <v>516.06582954514101</v>
      </c>
    </row>
    <row r="102" spans="2:9" ht="12.75" x14ac:dyDescent="0.2">
      <c r="B102" s="75">
        <v>6087</v>
      </c>
      <c r="C102" s="76">
        <v>118</v>
      </c>
      <c r="D102" s="76" t="s">
        <v>63</v>
      </c>
      <c r="E102" s="77">
        <v>550.14141805501697</v>
      </c>
      <c r="F102" s="77">
        <v>538.68949232585601</v>
      </c>
      <c r="G102" s="77">
        <v>522.61300682456795</v>
      </c>
      <c r="H102" s="77">
        <v>525.74638844301796</v>
      </c>
      <c r="I102" s="78">
        <v>534.29757641211472</v>
      </c>
    </row>
    <row r="103" spans="2:9" ht="12.75" x14ac:dyDescent="0.2">
      <c r="B103" s="75">
        <v>6061</v>
      </c>
      <c r="C103" s="76">
        <v>11</v>
      </c>
      <c r="D103" s="76" t="s">
        <v>99</v>
      </c>
      <c r="E103" s="77">
        <v>466.532497149373</v>
      </c>
      <c r="F103" s="77">
        <v>478.02249718785203</v>
      </c>
      <c r="G103" s="77">
        <v>514.99342105263202</v>
      </c>
      <c r="H103" s="77">
        <v>755.78755364806898</v>
      </c>
      <c r="I103" s="78">
        <v>553.83399225948142</v>
      </c>
    </row>
    <row r="104" spans="2:9" ht="12.75" x14ac:dyDescent="0.2">
      <c r="B104" s="75">
        <v>6077</v>
      </c>
      <c r="C104" s="76">
        <v>13</v>
      </c>
      <c r="D104" s="76" t="s">
        <v>52</v>
      </c>
      <c r="E104" s="77">
        <v>575.11638168780996</v>
      </c>
      <c r="F104" s="77">
        <v>573.24833887043201</v>
      </c>
      <c r="G104" s="77">
        <v>579.92193103448301</v>
      </c>
      <c r="H104" s="77">
        <v>603.442964196503</v>
      </c>
      <c r="I104" s="78">
        <v>582.93240394730697</v>
      </c>
    </row>
    <row r="105" spans="2:9" ht="12.75" x14ac:dyDescent="0.2">
      <c r="B105" s="75">
        <v>6193</v>
      </c>
      <c r="C105" s="76">
        <v>65</v>
      </c>
      <c r="D105" s="76" t="s">
        <v>102</v>
      </c>
      <c r="E105" s="77">
        <v>589.97212230215803</v>
      </c>
      <c r="F105" s="77">
        <v>571.51856946354906</v>
      </c>
      <c r="G105" s="77">
        <v>569.60101242521898</v>
      </c>
      <c r="H105" s="77">
        <v>611.04065783462795</v>
      </c>
      <c r="I105" s="78">
        <v>585.53309050638848</v>
      </c>
    </row>
    <row r="106" spans="2:9" ht="12.75" x14ac:dyDescent="0.2">
      <c r="B106" s="75">
        <v>6033</v>
      </c>
      <c r="C106" s="76">
        <v>145</v>
      </c>
      <c r="D106" s="76" t="s">
        <v>87</v>
      </c>
      <c r="E106" s="77">
        <v>550.14842711563995</v>
      </c>
      <c r="F106" s="77">
        <v>626.04137323943701</v>
      </c>
      <c r="G106" s="77">
        <v>635.14629794825998</v>
      </c>
      <c r="H106" s="77">
        <v>552.45996360327604</v>
      </c>
      <c r="I106" s="78">
        <v>590.94901547665313</v>
      </c>
    </row>
    <row r="107" spans="2:9" ht="12.75" x14ac:dyDescent="0.2">
      <c r="B107" s="75">
        <v>6102</v>
      </c>
      <c r="C107" s="76">
        <v>76</v>
      </c>
      <c r="D107" s="76" t="s">
        <v>82</v>
      </c>
      <c r="E107" s="77">
        <v>618.47346938775502</v>
      </c>
      <c r="F107" s="77">
        <v>602.48005502063302</v>
      </c>
      <c r="G107" s="77">
        <v>609.50692520775601</v>
      </c>
      <c r="H107" s="77">
        <v>620.43828016643602</v>
      </c>
      <c r="I107" s="78">
        <v>612.72468244564504</v>
      </c>
    </row>
    <row r="108" spans="2:9" ht="12.75" x14ac:dyDescent="0.2">
      <c r="B108" s="75">
        <v>6296</v>
      </c>
      <c r="C108" s="76">
        <v>58</v>
      </c>
      <c r="D108" s="76" t="s">
        <v>95</v>
      </c>
      <c r="E108" s="77">
        <v>637.23093220339001</v>
      </c>
      <c r="F108" s="77">
        <v>572.53584102200102</v>
      </c>
      <c r="G108" s="77">
        <v>605.88607594936695</v>
      </c>
      <c r="H108" s="77">
        <v>669.34607366226498</v>
      </c>
      <c r="I108" s="80">
        <v>621.2497307092558</v>
      </c>
    </row>
    <row r="109" spans="2:9" ht="12.75" x14ac:dyDescent="0.2">
      <c r="B109" s="75">
        <v>6202</v>
      </c>
      <c r="C109" s="76">
        <v>74</v>
      </c>
      <c r="D109" s="76" t="s">
        <v>107</v>
      </c>
      <c r="E109" s="77">
        <v>633.45671121441001</v>
      </c>
      <c r="F109" s="77">
        <v>646.74199184624297</v>
      </c>
      <c r="G109" s="77">
        <v>607.48417350527598</v>
      </c>
      <c r="H109" s="77">
        <v>601.64991129509201</v>
      </c>
      <c r="I109" s="78">
        <v>622.33319696525518</v>
      </c>
    </row>
    <row r="110" spans="2:9" ht="12.75" x14ac:dyDescent="0.2">
      <c r="B110" s="75">
        <v>6281</v>
      </c>
      <c r="C110" s="76">
        <v>43</v>
      </c>
      <c r="D110" s="76" t="s">
        <v>15</v>
      </c>
      <c r="E110" s="77">
        <v>635.52384615384597</v>
      </c>
      <c r="F110" s="77">
        <v>648.26551373346899</v>
      </c>
      <c r="G110" s="77">
        <v>663.112121212121</v>
      </c>
      <c r="H110" s="77">
        <v>672.34647250815999</v>
      </c>
      <c r="I110" s="78">
        <v>654.81198840189893</v>
      </c>
    </row>
    <row r="111" spans="2:9" ht="12.75" x14ac:dyDescent="0.2">
      <c r="B111" s="75">
        <v>6197</v>
      </c>
      <c r="C111" s="76">
        <v>69</v>
      </c>
      <c r="D111" s="76" t="s">
        <v>106</v>
      </c>
      <c r="E111" s="77">
        <v>677.86246418338101</v>
      </c>
      <c r="F111" s="77">
        <v>661.5439453125</v>
      </c>
      <c r="G111" s="77">
        <v>651.12349397590401</v>
      </c>
      <c r="H111" s="77">
        <v>660.84702258726895</v>
      </c>
      <c r="I111" s="78">
        <v>662.84423151476346</v>
      </c>
    </row>
    <row r="112" spans="2:9" ht="12.75" x14ac:dyDescent="0.2">
      <c r="B112" s="75">
        <v>6299</v>
      </c>
      <c r="C112" s="76">
        <v>61</v>
      </c>
      <c r="D112" s="76" t="s">
        <v>100</v>
      </c>
      <c r="E112" s="77">
        <v>674.90070921985796</v>
      </c>
      <c r="F112" s="77">
        <v>683.13176470588201</v>
      </c>
      <c r="G112" s="77">
        <v>658.119298245614</v>
      </c>
      <c r="H112" s="77">
        <v>685.13757225433505</v>
      </c>
      <c r="I112" s="78">
        <v>675.3223361064222</v>
      </c>
    </row>
    <row r="113" spans="2:9" ht="12.75" x14ac:dyDescent="0.2">
      <c r="B113" s="75">
        <v>6217</v>
      </c>
      <c r="C113" s="76">
        <v>155</v>
      </c>
      <c r="D113" s="76" t="s">
        <v>25</v>
      </c>
      <c r="E113" s="77">
        <v>661.55420353982299</v>
      </c>
      <c r="F113" s="77">
        <v>717.34339069937801</v>
      </c>
      <c r="G113" s="77">
        <v>733.83980193694003</v>
      </c>
      <c r="H113" s="77">
        <v>680.96065000364399</v>
      </c>
      <c r="I113" s="78">
        <v>698.4245115449462</v>
      </c>
    </row>
    <row r="114" spans="2:9" ht="12.75" x14ac:dyDescent="0.2">
      <c r="B114" s="75">
        <v>6220</v>
      </c>
      <c r="C114" s="76">
        <v>158</v>
      </c>
      <c r="D114" s="76" t="s">
        <v>121</v>
      </c>
      <c r="E114" s="77">
        <v>670.88904494381995</v>
      </c>
      <c r="F114" s="77">
        <v>690.94168564920301</v>
      </c>
      <c r="G114" s="77">
        <v>773.86151797603202</v>
      </c>
      <c r="H114" s="77">
        <v>795.02225130890099</v>
      </c>
      <c r="I114" s="78">
        <v>732.67862496948896</v>
      </c>
    </row>
    <row r="115" spans="2:9" ht="12.75" x14ac:dyDescent="0.2">
      <c r="B115" s="75">
        <v>6004</v>
      </c>
      <c r="C115" s="76">
        <v>35</v>
      </c>
      <c r="D115" s="76" t="s">
        <v>11</v>
      </c>
      <c r="E115" s="77">
        <v>837.41176470588198</v>
      </c>
      <c r="F115" s="77">
        <v>799.28654970760203</v>
      </c>
      <c r="G115" s="77">
        <v>672.04724409448795</v>
      </c>
      <c r="H115" s="77">
        <v>650.07008884501499</v>
      </c>
      <c r="I115" s="78">
        <v>739.70391183824677</v>
      </c>
    </row>
    <row r="116" spans="2:9" ht="12.75" x14ac:dyDescent="0.2">
      <c r="B116" s="75">
        <v>6219</v>
      </c>
      <c r="C116" s="76">
        <v>157</v>
      </c>
      <c r="D116" s="76" t="s">
        <v>17</v>
      </c>
      <c r="E116" s="77">
        <v>766.97144368059196</v>
      </c>
      <c r="F116" s="77">
        <v>785.04316292234205</v>
      </c>
      <c r="G116" s="77">
        <v>736.18205944798297</v>
      </c>
      <c r="H116" s="77">
        <v>676.38759964570397</v>
      </c>
      <c r="I116" s="78">
        <v>741.14606642415526</v>
      </c>
    </row>
    <row r="117" spans="2:9" ht="12.75" x14ac:dyDescent="0.2">
      <c r="B117" s="75">
        <v>6116</v>
      </c>
      <c r="C117" s="76">
        <v>90</v>
      </c>
      <c r="D117" s="76" t="s">
        <v>119</v>
      </c>
      <c r="E117" s="77">
        <v>723.68270270270295</v>
      </c>
      <c r="F117" s="77">
        <v>715.50242065626696</v>
      </c>
      <c r="G117" s="77">
        <v>729.87804878048803</v>
      </c>
      <c r="H117" s="77">
        <v>796.46649350649398</v>
      </c>
      <c r="I117" s="78">
        <v>741.38241641148795</v>
      </c>
    </row>
    <row r="118" spans="2:9" ht="12.75" x14ac:dyDescent="0.2">
      <c r="B118" s="75">
        <v>6238</v>
      </c>
      <c r="C118" s="76">
        <v>98</v>
      </c>
      <c r="D118" s="76" t="s">
        <v>19</v>
      </c>
      <c r="E118" s="77">
        <v>674.77444570778903</v>
      </c>
      <c r="F118" s="77">
        <v>715.21185372005004</v>
      </c>
      <c r="G118" s="77">
        <v>785.84378453038698</v>
      </c>
      <c r="H118" s="77">
        <v>798.83539603960401</v>
      </c>
      <c r="I118" s="78">
        <v>743.66636999945752</v>
      </c>
    </row>
    <row r="119" spans="2:9" ht="12.75" x14ac:dyDescent="0.2">
      <c r="B119" s="75">
        <v>6101</v>
      </c>
      <c r="C119" s="76">
        <v>75</v>
      </c>
      <c r="D119" s="76" t="s">
        <v>23</v>
      </c>
      <c r="E119" s="77">
        <v>741.94153052450599</v>
      </c>
      <c r="F119" s="77">
        <v>788.96618985695704</v>
      </c>
      <c r="G119" s="77">
        <v>750.37282850779502</v>
      </c>
      <c r="H119" s="77">
        <v>706.75453720508199</v>
      </c>
      <c r="I119" s="78">
        <v>747.00877152358498</v>
      </c>
    </row>
    <row r="120" spans="2:9" ht="12.75" x14ac:dyDescent="0.2">
      <c r="B120" s="75">
        <v>6212</v>
      </c>
      <c r="C120" s="76">
        <v>150</v>
      </c>
      <c r="D120" s="76" t="s">
        <v>27</v>
      </c>
      <c r="E120" s="77">
        <v>724.23796892762402</v>
      </c>
      <c r="F120" s="77">
        <v>794.82515676872003</v>
      </c>
      <c r="G120" s="77">
        <v>850.05907473309605</v>
      </c>
      <c r="H120" s="77">
        <v>873.60701995870602</v>
      </c>
      <c r="I120" s="78">
        <v>810.68230509703653</v>
      </c>
    </row>
    <row r="121" spans="2:9" ht="12.75" x14ac:dyDescent="0.2">
      <c r="B121" s="75">
        <v>6192</v>
      </c>
      <c r="C121" s="76">
        <v>64</v>
      </c>
      <c r="D121" s="76" t="s">
        <v>98</v>
      </c>
      <c r="E121" s="77">
        <v>955.42543352601194</v>
      </c>
      <c r="F121" s="77">
        <v>917.71542857142902</v>
      </c>
      <c r="G121" s="77">
        <v>818.51767388825601</v>
      </c>
      <c r="H121" s="77">
        <v>742.61643835616405</v>
      </c>
      <c r="I121" s="78">
        <v>858.56874358546531</v>
      </c>
    </row>
    <row r="122" spans="2:9" ht="12.75" x14ac:dyDescent="0.2">
      <c r="B122" s="75">
        <v>6194</v>
      </c>
      <c r="C122" s="76">
        <v>66</v>
      </c>
      <c r="D122" s="76" t="s">
        <v>118</v>
      </c>
      <c r="E122" s="77">
        <v>964.54095940959405</v>
      </c>
      <c r="F122" s="77">
        <v>882.72638680659702</v>
      </c>
      <c r="G122" s="77">
        <v>889.48981132075505</v>
      </c>
      <c r="H122" s="77">
        <v>902.184487951807</v>
      </c>
      <c r="I122" s="78">
        <v>909.73541137218831</v>
      </c>
    </row>
    <row r="123" spans="2:9" ht="12.75" x14ac:dyDescent="0.2">
      <c r="B123" s="75">
        <v>6191</v>
      </c>
      <c r="C123" s="76">
        <v>63</v>
      </c>
      <c r="D123" s="76" t="s">
        <v>21</v>
      </c>
      <c r="E123" s="77">
        <v>941.83732057416296</v>
      </c>
      <c r="F123" s="77">
        <v>950.52429257875099</v>
      </c>
      <c r="G123" s="77">
        <v>955.76215927311603</v>
      </c>
      <c r="H123" s="77">
        <v>958.29596174282699</v>
      </c>
      <c r="I123" s="78">
        <v>951.60493354221421</v>
      </c>
    </row>
    <row r="124" spans="2:9" ht="12.75" x14ac:dyDescent="0.2">
      <c r="B124" s="75">
        <v>6117</v>
      </c>
      <c r="C124" s="76">
        <v>82</v>
      </c>
      <c r="D124" s="76" t="s">
        <v>29</v>
      </c>
      <c r="E124" s="77">
        <v>1151.76740506329</v>
      </c>
      <c r="F124" s="77">
        <v>1122.42344497608</v>
      </c>
      <c r="G124" s="77">
        <v>1171.86991221069</v>
      </c>
      <c r="H124" s="77">
        <v>1152.9870967741899</v>
      </c>
      <c r="I124" s="78">
        <v>1149.7619647560625</v>
      </c>
    </row>
    <row r="125" spans="2:9" ht="12.75" customHeight="1" x14ac:dyDescent="0.2">
      <c r="B125" s="75">
        <v>6031</v>
      </c>
      <c r="C125" s="76">
        <v>143</v>
      </c>
      <c r="D125" s="76" t="s">
        <v>122</v>
      </c>
      <c r="E125" s="77">
        <v>-937.00004130695197</v>
      </c>
      <c r="F125" s="65" t="s">
        <v>135</v>
      </c>
      <c r="G125" s="65"/>
      <c r="H125" s="65"/>
      <c r="I125" s="66"/>
    </row>
    <row r="126" spans="2:9" ht="12.75" x14ac:dyDescent="0.2">
      <c r="B126" s="75">
        <v>6036</v>
      </c>
      <c r="C126" s="76">
        <v>148</v>
      </c>
      <c r="D126" s="76" t="s">
        <v>123</v>
      </c>
      <c r="E126" s="77">
        <v>462.82979851537698</v>
      </c>
      <c r="F126" s="67"/>
      <c r="G126" s="67"/>
      <c r="H126" s="67"/>
      <c r="I126" s="68"/>
    </row>
    <row r="127" spans="2:9" ht="12.75" customHeight="1" x14ac:dyDescent="0.2">
      <c r="B127" s="75">
        <v>6249</v>
      </c>
      <c r="C127" s="76">
        <v>109</v>
      </c>
      <c r="D127" s="76" t="s">
        <v>124</v>
      </c>
      <c r="E127" s="77">
        <v>-57.370621775726299</v>
      </c>
      <c r="F127" s="65" t="s">
        <v>136</v>
      </c>
      <c r="G127" s="65"/>
      <c r="H127" s="65"/>
      <c r="I127" s="66"/>
    </row>
    <row r="128" spans="2:9" ht="12.75" x14ac:dyDescent="0.2">
      <c r="B128" s="75">
        <v>6250</v>
      </c>
      <c r="C128" s="76">
        <v>110</v>
      </c>
      <c r="D128" s="76" t="s">
        <v>125</v>
      </c>
      <c r="E128" s="77">
        <v>92.720310765815796</v>
      </c>
      <c r="F128" s="67"/>
      <c r="G128" s="67"/>
      <c r="H128" s="67"/>
      <c r="I128" s="68"/>
    </row>
    <row r="129" spans="2:9" ht="12.75" x14ac:dyDescent="0.2">
      <c r="B129" s="75">
        <v>6241</v>
      </c>
      <c r="C129" s="76">
        <v>101</v>
      </c>
      <c r="D129" s="76" t="s">
        <v>126</v>
      </c>
      <c r="E129" s="77">
        <v>510.31895910780702</v>
      </c>
      <c r="F129" s="69"/>
      <c r="G129" s="69"/>
      <c r="H129" s="69"/>
      <c r="I129" s="70"/>
    </row>
    <row r="130" spans="2:9" ht="12.75" x14ac:dyDescent="0.2">
      <c r="B130" s="81">
        <v>6132</v>
      </c>
      <c r="C130" s="82">
        <v>133</v>
      </c>
      <c r="D130" s="82" t="s">
        <v>127</v>
      </c>
      <c r="E130" s="83">
        <v>618.48792656156502</v>
      </c>
      <c r="F130" s="5" t="s">
        <v>137</v>
      </c>
      <c r="G130" s="5"/>
      <c r="H130" s="5"/>
      <c r="I130" s="6"/>
    </row>
  </sheetData>
  <mergeCells count="2">
    <mergeCell ref="F125:I126"/>
    <mergeCell ref="F127:I129"/>
  </mergeCells>
  <pageMargins left="0.70866141732283472" right="0.70866141732283472" top="0.74803149606299213" bottom="0.74803149606299213" header="0.31496062992125984" footer="0.31496062992125984"/>
  <pageSetup paperSize="301" orientation="portrait" r:id="rId1"/>
  <headerFooter>
    <oddFooter>&amp;L&amp;"Arial Narrow,Normal"&amp;8Dritter Bericht zur Evaluation der Wirksamkeit des interkommunalen Finanzausgleichs 2020–2023: Anhänge&amp;R&amp;"Arial Narrow,Normal"&amp;8&amp;P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20</vt:i4>
      </vt:variant>
    </vt:vector>
  </HeadingPairs>
  <TitlesOfParts>
    <vt:vector size="30" baseType="lpstr">
      <vt:lpstr>A2-Pot_Einw</vt:lpstr>
      <vt:lpstr>A3-RI</vt:lpstr>
      <vt:lpstr>A4-RA_Einw</vt:lpstr>
      <vt:lpstr>A5-RA</vt:lpstr>
      <vt:lpstr>B1-Koeff_L</vt:lpstr>
      <vt:lpstr>B2-Ind_L</vt:lpstr>
      <vt:lpstr>B3-LA_Einw</vt:lpstr>
      <vt:lpstr>B4-LA</vt:lpstr>
      <vt:lpstr>C1-Net_Einw</vt:lpstr>
      <vt:lpstr>C2-Net</vt:lpstr>
      <vt:lpstr>'A2-Pot_Einw'!Impression_des_titres</vt:lpstr>
      <vt:lpstr>'A3-RI'!Impression_des_titres</vt:lpstr>
      <vt:lpstr>'A4-RA_Einw'!Impression_des_titres</vt:lpstr>
      <vt:lpstr>'A5-RA'!Impression_des_titres</vt:lpstr>
      <vt:lpstr>'B1-Koeff_L'!Impression_des_titres</vt:lpstr>
      <vt:lpstr>'B2-Ind_L'!Impression_des_titres</vt:lpstr>
      <vt:lpstr>'B3-LA_Einw'!Impression_des_titres</vt:lpstr>
      <vt:lpstr>'B4-LA'!Impression_des_titres</vt:lpstr>
      <vt:lpstr>'C1-Net_Einw'!Impression_des_titres</vt:lpstr>
      <vt:lpstr>'C2-Net'!Impression_des_titres</vt:lpstr>
      <vt:lpstr>'A2-Pot_Einw'!Zone_d_impression</vt:lpstr>
      <vt:lpstr>'A3-RI'!Zone_d_impression</vt:lpstr>
      <vt:lpstr>'A4-RA_Einw'!Zone_d_impression</vt:lpstr>
      <vt:lpstr>'A5-RA'!Zone_d_impression</vt:lpstr>
      <vt:lpstr>'B1-Koeff_L'!Zone_d_impression</vt:lpstr>
      <vt:lpstr>'B2-Ind_L'!Zone_d_impression</vt:lpstr>
      <vt:lpstr>'B3-LA_Einw'!Zone_d_impression</vt:lpstr>
      <vt:lpstr>'B4-LA'!Zone_d_impression</vt:lpstr>
      <vt:lpstr>'C1-Net_Einw'!Zone_d_impression</vt:lpstr>
      <vt:lpstr>'C2-Net'!Zone_d_impression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</dc:creator>
  <cp:lastModifiedBy>MF</cp:lastModifiedBy>
  <cp:lastPrinted>2024-02-27T08:46:54Z</cp:lastPrinted>
  <dcterms:created xsi:type="dcterms:W3CDTF">2023-11-30T12:54:31Z</dcterms:created>
  <dcterms:modified xsi:type="dcterms:W3CDTF">2024-02-27T08:47:17Z</dcterms:modified>
</cp:coreProperties>
</file>