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codeName="ThisWorkbook" defaultThemeVersion="124226"/>
  <mc:AlternateContent xmlns:mc="http://schemas.openxmlformats.org/markup-compatibility/2006">
    <mc:Choice Requires="x15">
      <x15ac:absPath xmlns:x15ac="http://schemas.microsoft.com/office/spreadsheetml/2010/11/ac" url="Z:\SAIC-DIKA\SFC\90.01.04 - Site internet SFC\Documents publiés sur le web\Français\Modèle comptable MCH2\Documentation MCH2\"/>
    </mc:Choice>
  </mc:AlternateContent>
  <xr:revisionPtr revIDLastSave="0" documentId="13_ncr:1_{96507FBA-8F14-46E2-BE53-B19C8F354BFD}" xr6:coauthVersionLast="47" xr6:coauthVersionMax="47" xr10:uidLastSave="{00000000-0000-0000-0000-000000000000}"/>
  <bookViews>
    <workbookView xWindow="-120" yWindow="-120" windowWidth="29040" windowHeight="16440" firstSheet="2" activeTab="5" xr2:uid="{00000000-000D-0000-FFFF-FFFF00000000}"/>
  </bookViews>
  <sheets>
    <sheet name="Titre" sheetId="6" state="hidden" r:id="rId1"/>
    <sheet name="Introduction" sheetId="5" state="hidden" r:id="rId2"/>
    <sheet name="Plan comptable - bilan" sheetId="1" r:id="rId3"/>
    <sheet name="Plan comptable - CF" sheetId="2" r:id="rId4"/>
    <sheet name="Plan comptable - CR" sheetId="3" r:id="rId5"/>
    <sheet name="Plan comptable - CI" sheetId="4" r:id="rId6"/>
  </sheets>
  <definedNames>
    <definedName name="_xlnm._FilterDatabase" localSheetId="2" hidden="1">'Plan comptable - bilan'!$A$6:$F$177</definedName>
    <definedName name="_xlnm._FilterDatabase" localSheetId="3" hidden="1">'Plan comptable - CF'!$A$6:$F$246</definedName>
    <definedName name="_xlnm._FilterDatabase" localSheetId="4" hidden="1">'Plan comptable - CR'!$A$7:$F$507</definedName>
    <definedName name="_ftn1" localSheetId="1">Introduction!$A$31</definedName>
    <definedName name="_ftnref1" localSheetId="1">Introduction!$B$3</definedName>
    <definedName name="_xlnm.Print_Titles" localSheetId="2">'Plan comptable - bilan'!$6:$6</definedName>
    <definedName name="_xlnm.Print_Titles" localSheetId="3">'Plan comptable - CF'!$6:$6</definedName>
    <definedName name="_xlnm.Print_Titles" localSheetId="5">'Plan comptable - CI'!$7:$7</definedName>
    <definedName name="_xlnm.Print_Titles" localSheetId="4">'Plan comptable - CR'!$7:$7</definedName>
    <definedName name="OLE_LINK1" localSheetId="1">Introduction!$C$3</definedName>
    <definedName name="_xlnm.Print_Area" localSheetId="1">Introduction!$B:$O</definedName>
    <definedName name="_xlnm.Print_Area" localSheetId="0">Titre!$A$1:$G$27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3" i="2" l="1"/>
  <c r="D10" i="2" l="1"/>
  <c r="D9" i="2"/>
  <c r="A12" i="2"/>
  <c r="A15" i="2" l="1"/>
  <c r="A9" i="2"/>
  <c r="A8" i="2"/>
  <c r="A14" i="2" l="1"/>
  <c r="A11" i="2"/>
  <c r="A10" i="2" l="1"/>
</calcChain>
</file>

<file path=xl/sharedStrings.xml><?xml version="1.0" encoding="utf-8"?>
<sst xmlns="http://schemas.openxmlformats.org/spreadsheetml/2006/main" count="3250" uniqueCount="1977">
  <si>
    <t>MCH2</t>
  </si>
  <si>
    <t>Les groupes de matières de 1 à 4 chiffres ont une portée obligatoire générale.</t>
  </si>
  <si>
    <t>Désignation</t>
  </si>
  <si>
    <t>Remarques</t>
  </si>
  <si>
    <t>Actif</t>
  </si>
  <si>
    <t xml:space="preserve">L'actif se compose du patrimoine financier et du patrimoine administratif.  </t>
  </si>
  <si>
    <t>Patrimoine financier</t>
  </si>
  <si>
    <t>Le patrimoine financier comprend les actifs qui peuvent être vendus à tout moment sans que l’exécution des tâches publiques ne soit entravée.</t>
  </si>
  <si>
    <t>Disponibilités et placements à court terme</t>
  </si>
  <si>
    <t xml:space="preserve">Fonds et avoirs à vue disponibles à tout moment. </t>
  </si>
  <si>
    <t>La Poste</t>
  </si>
  <si>
    <t>Les comptes postaux avec solde créancier sont tenus sous le compte 2010 Engagements envers des intermédiaires financiers.</t>
  </si>
  <si>
    <t>Banque</t>
  </si>
  <si>
    <t>Les comptes bancaires avec solde créancier sont tenus sous le compte 2010 Engagements envers des intermédiaires financiers.</t>
  </si>
  <si>
    <t>Placements à court terme sur le marché monétaire</t>
  </si>
  <si>
    <t>Placements sur le marché monétaire à 90 jours au plus.</t>
  </si>
  <si>
    <t>Cartes de débit et de crédit</t>
  </si>
  <si>
    <t>Autres objets semblables à la monnaie comme les monnaies commémoratives, les médailles, etc., qui sont autorisés comme moyens de paiement.</t>
  </si>
  <si>
    <t>Créances</t>
  </si>
  <si>
    <t>Avoirs à recouvrer et prétentions envers des tiers, qui sont facturés ou dus.
Les créances non encore facturées à la fin de l'année sont portées au bilan comme actifs de régularisation.
Séparer les rectifications (ducroire) par un compte détaillé (pas de compte commun).</t>
  </si>
  <si>
    <t>Créances résultant de livraisons et de prestations en faveur de tiers</t>
  </si>
  <si>
    <t xml:space="preserve">Créances échues avant la fin de l'exercice, résultant de livraisons et de prestations en faveur de tiers. Un sous-compte détaillé doit être tenu pour chaque FS alimenté par des émoluments.
Les créances non encore facturées à la fin de l'année sont portées au bilan comme actifs de régularisation (104).
</t>
  </si>
  <si>
    <t>Comptes courants avec des tiers</t>
  </si>
  <si>
    <t>Créances occasionnées par compensation réciproque avec des tiers (sans comptes postaux ou bancaires).
Les comptes courants avec solde créancier sont portés au bilan sous le groupe de matières 2001. Il est recommandé d'utiliser la classification à quatre chiffres, et même à cinq chiffres pour les montants importants.
Tenir les comptes courants internes et les comptes courants avec partenaires à consolider sous le groupe de matières 1015.</t>
  </si>
  <si>
    <t>Créances fiscales</t>
  </si>
  <si>
    <t>Impôts à encaisser</t>
  </si>
  <si>
    <t>Acomptes à des tiers</t>
  </si>
  <si>
    <t>Acomptes à des tiers (paiements anticipés, avances sur salaire, etc.) avant qu'une contre-prestation économique ne soit fournie. Une fois la prestation effectuée, l'acompte est reporté sur le compte approprié.</t>
  </si>
  <si>
    <t>Créances sur transferts</t>
  </si>
  <si>
    <t>Quote-part des recettes, indemnités et contributions réclamées ou attribuées. Contre-écriture sous le groupe de matières 46.
Comptabiliser les prétentions éventuelles comme actifs de régularisation sous le groupe de matières 1043.</t>
  </si>
  <si>
    <t xml:space="preserve">Comptes courants internes </t>
  </si>
  <si>
    <t>Comptes de gestion et de transfert, comptes courants avec des services communaux. Ce groupe de matières n'est utilisé que pour les transferts entre services de la même collectivité ou avec des entités à consolider entièrement. Les comptes doivent être soldés si possible avant la clôture.</t>
  </si>
  <si>
    <t>Avances pour frais administratifs provisoires</t>
  </si>
  <si>
    <t>Avances au personnel pour le paiement provisoire de frais administratifs (p. ex. excursions, camps, voyages d'affaires prolongés, etc.).
Les avances sur salaire sont saisies dans le groupe de matières 1013.</t>
  </si>
  <si>
    <t>Autres créances</t>
  </si>
  <si>
    <t>Placements financiers à court terme</t>
  </si>
  <si>
    <t>Durée de plus de 90 jours à un an. (Placements sur le marché monétaire à 90 jours au plus: voir le compte 1003.)
Séparer la rectification (ducroire) par un compte détaillé (principe du produit brut).</t>
  </si>
  <si>
    <t>Prêts à court terme</t>
  </si>
  <si>
    <t>Prêts à des tiers ou au personnel d'une durée (résiduelle) de 90 jours à un an.</t>
  </si>
  <si>
    <t>Placements à intérêts</t>
  </si>
  <si>
    <t>Placements à intérêts d'une durée (résiduelle) de 90 jours à un an.</t>
  </si>
  <si>
    <t>Dépôts à terme</t>
  </si>
  <si>
    <t>Dépôts d'une durée de plus de 90 jours à un an.
Comptabiliser les placements sur le marché monétaire à 90 jours au plus sous le groupe de matières 1003.
Les dépôts d'une durée résiduelle de moins de 90 jours ne sont pas reportés sur le groupe de matières 1003.</t>
  </si>
  <si>
    <t>Autres placements financiers à court terme</t>
  </si>
  <si>
    <t>Charges de personnel</t>
  </si>
  <si>
    <t>Régularisations du groupe de matières 30.</t>
  </si>
  <si>
    <t>Charges de biens et services et autres charges d'exploitation</t>
  </si>
  <si>
    <t>Régularisations du groupe de matières 31.</t>
  </si>
  <si>
    <t>Transferts du compte de résultats</t>
  </si>
  <si>
    <t>Régularisations des charges et des revenus des groupes de matières 36, 37 et 46, 47.</t>
  </si>
  <si>
    <t>Charges financières/revenus financiers</t>
  </si>
  <si>
    <t>Intérêts actifs et passifs (intérêts courus en tout genre), régularisations des groupes de matières 34 et 44.</t>
  </si>
  <si>
    <t>Autres revenus d'exploitation</t>
  </si>
  <si>
    <t>Régularisations des groupes de matières 41, 42 et 43.</t>
  </si>
  <si>
    <t>Actifs de régularisation, compte des investissements</t>
  </si>
  <si>
    <t>Régularisations des groupes de matières 5 et 6.</t>
  </si>
  <si>
    <t>Marchandises et matériel nécessaires à la fourniture des prestations.</t>
  </si>
  <si>
    <t>Articles de commerce</t>
  </si>
  <si>
    <t>Alimentation en eau</t>
  </si>
  <si>
    <t>Traitement des eaux usées</t>
  </si>
  <si>
    <t>Gestion des déchets</t>
  </si>
  <si>
    <t>Electricité</t>
  </si>
  <si>
    <t>Matières premières et auxiliaires</t>
  </si>
  <si>
    <t>Matériel et marchandises qui sont traités ou consommés au cours du processus de fabrication ou de la fourniture des prestations (p. ex. fournitures).</t>
  </si>
  <si>
    <t>Produits semi-finis et finis</t>
  </si>
  <si>
    <t>Produits de fabrication propre qui sont finis ou partiellement finis et destinés à la vente ou à l'usage propre.</t>
  </si>
  <si>
    <t>Travaux en cours</t>
  </si>
  <si>
    <t>Travaux commencés en relation avec une prestation ou un mandat pour des tiers qui ne seront facturés qu'une fois achevés. Il peut s'agir d'ouvrages ou de prestations de services.
Prendre en considération la distinction par rapport aux actifs de régularisation.</t>
  </si>
  <si>
    <t>Avances et acomptes versés</t>
  </si>
  <si>
    <t>Paiements effectués avant échange de prestations. Lorsque la prestation est effectuée, reporter les paiements sur les comptes matériels appropriés.</t>
  </si>
  <si>
    <t>Placements financiers d'une durée supérieure à un an.
Reporter les placements financiers d'une durée résiduelle inférieure à un an sur le groupe de matières 102.
L'évaluation a lieu à la valeur du marché; pour cette raison, aucun compte de rectification n'est tenu.</t>
  </si>
  <si>
    <t>Actions et parts sociales</t>
  </si>
  <si>
    <t>Participations en tout genre (actions, titres de participation, parts de fonds de placement, bons de jouissance, parts sociales de sociétés coopératives, etc.).</t>
  </si>
  <si>
    <t>Obligations, hypothèques, prêts, etc. à intérêt variable et à intérêt fixe, d'une durée (résiduelle) supérieure à un an.</t>
  </si>
  <si>
    <t>Créances à long terme</t>
  </si>
  <si>
    <t>Autres placements financiers à long terme</t>
  </si>
  <si>
    <t>Immobilisations corporelles PF</t>
  </si>
  <si>
    <t>L'évaluation a lieu aux valeurs vénales; pour cette raison, aucun compte de rectification n'est tenu.</t>
  </si>
  <si>
    <t>Terrains PF</t>
  </si>
  <si>
    <t>Terrains non bâtis, acquisition de réserve de terrain, terrains détenus pour la compensation en nature et terrains similaires. Terrains cédés en droit de superficie.</t>
  </si>
  <si>
    <t>Bâtiments PF</t>
  </si>
  <si>
    <t>Biens-fonds (terrains compris) détenus à des fins de placement ou pour une revente dans le cadre de la politique d'urbanisation. Biens-fonds qui ne sont plus nécessaires pour des tâches publiques (désaffectation).</t>
  </si>
  <si>
    <t>Biens mobiliers PF</t>
  </si>
  <si>
    <t>Véhicules et appareils détenus exclusivement pour l'exploitation et l'entretien du patrimoine financier.
Bétail d'exploitations agricoles.</t>
  </si>
  <si>
    <t>Autres immobilisations corporelles PF</t>
  </si>
  <si>
    <t>Immobilisations corporelles du PF qui ne peuvent être attribuées à aucun autre compte matériel.</t>
  </si>
  <si>
    <t>Patrimoine administratif</t>
  </si>
  <si>
    <t>Immobilisations corporelles PA</t>
  </si>
  <si>
    <t>Terrains PA non bâtis</t>
  </si>
  <si>
    <t>Routes / voies de communication</t>
  </si>
  <si>
    <t>Aménagement des eaux</t>
  </si>
  <si>
    <t>Autres ouvrages de génie civil</t>
  </si>
  <si>
    <t>Les ouvrages de génie civil des entreprises communales doivent être comptabilisés dans des comptes séparés.</t>
  </si>
  <si>
    <t>Terrains bâtis</t>
  </si>
  <si>
    <t>Forêts</t>
  </si>
  <si>
    <t>Biens mobiliers PA</t>
  </si>
  <si>
    <t>Autres immobilisations corporelles</t>
  </si>
  <si>
    <t>Immobilisations incorporelles</t>
  </si>
  <si>
    <t>Logiciels</t>
  </si>
  <si>
    <t>Licences, droits d'utilisation, droits des marques</t>
  </si>
  <si>
    <t>Autres immobilisations incorporelles</t>
  </si>
  <si>
    <t>Prêts</t>
  </si>
  <si>
    <t>Prêts à durée déterminée et avec obligation de remboursement. Les prêts conditionnellement remboursables au sens strict doivent être portés au bilan comme des prêts, tandis que les prêts conditionnellement remboursables avec interdiction de changement d’affectation doivent l’être en tant que subventions d’investissement (compte 146).
Si le remboursement est menacé, des rectifications doivent être effectuées.</t>
  </si>
  <si>
    <t>Prêts aux assurances sociales publiques</t>
  </si>
  <si>
    <t>Prêts aux entreprises publiques</t>
  </si>
  <si>
    <t>Prêts aux entreprises privées</t>
  </si>
  <si>
    <t>Prêts aux organisations privées à but non lucratif</t>
  </si>
  <si>
    <t>Prêts aux ménages</t>
  </si>
  <si>
    <t>Prêts à l'étranger</t>
  </si>
  <si>
    <t>Participations, capital social</t>
  </si>
  <si>
    <t>Participations en tout genre, qui justifient des droits de propriété (copropriété).
Les participations sont comptabilisées dans le compte des investissements et inscrites à l'actif indépendamment d'une limite d'investissement éventuelle.</t>
  </si>
  <si>
    <t>Participations aux entreprises publiques</t>
  </si>
  <si>
    <t>Participations aux entreprises privées</t>
  </si>
  <si>
    <t>Participations aux organisations privées à but non lucratif</t>
  </si>
  <si>
    <t>Participations à l'étranger</t>
  </si>
  <si>
    <t>Subventions d'investissement</t>
  </si>
  <si>
    <t xml:space="preserve">Subventions d'investissement à la Confédération </t>
  </si>
  <si>
    <t>Subventions d'investissement aux cantons et aux concordats</t>
  </si>
  <si>
    <t>Subventions d'investissement aux assurances sociales publiques</t>
  </si>
  <si>
    <t>Subventions d'investissement aux entreprises publiques</t>
  </si>
  <si>
    <t>Subventions d'investissement aux entreprises privées</t>
  </si>
  <si>
    <t>Subventions d'investissement aux organisations privées à but non lucratif</t>
  </si>
  <si>
    <t>Subventions d'investissement aux ménages</t>
  </si>
  <si>
    <t>Subventions d'investissement à l'étranger</t>
  </si>
  <si>
    <t>Passif</t>
  </si>
  <si>
    <t>Le passif se compose des capitaux de tiers et des capitaux propres.</t>
  </si>
  <si>
    <t>Capitaux de tiers</t>
  </si>
  <si>
    <t>Engagements courants</t>
  </si>
  <si>
    <t>Engagements provenant de livraisons et de prestations ou autres activités d'exploitation qui sont exigibles ou peuvent devenir exigibles en l'espace d'un an.</t>
  </si>
  <si>
    <t>Engagements courants provenant de livraisons et de prestations de tiers</t>
  </si>
  <si>
    <t>Créances de tiers provenant de l'achat ou de l'utilisation de marchandises, de matériel ou de prestations de services. Créances des assurances sociales. Les avoirs sont portés au bilan sous le groupe de matières 1019.</t>
  </si>
  <si>
    <t>Créanciers</t>
  </si>
  <si>
    <t>Engagements occasionnés par compensation réciproque avec des tiers (sans comptes postaux ou bancaires).
Les comptes courants avec solde débiteur sont portés au bilan sous le groupe de matières 1011.
Tenir les comptes courants internes et les comptes courants avec partenaires à consolider sous le groupe de matières 2005.</t>
  </si>
  <si>
    <t>Impôts</t>
  </si>
  <si>
    <t xml:space="preserve">Remboursement d'impôts: comptes TVA
</t>
  </si>
  <si>
    <t>Acomptes reçus de tiers</t>
  </si>
  <si>
    <t>Acomptes de tiers avant qu'une prestation ne soit fournie. Une fois la prestation fournie, effectuer un report sur le compte matériel approprié. A ne pas confondre avec les dépôts (groupe de matières 2006).</t>
  </si>
  <si>
    <t>Engagements de transfert</t>
  </si>
  <si>
    <t>Droits de transfert exigés ou acquis.
Comptabiliser les droits de transfert éventuels en tant que passifs de régularisation.</t>
  </si>
  <si>
    <t>Comptes de gestion et de transfert, comptes courants avec des services de la collectivité ou avec des entités à consolider entièrement (séparées par un compte détaillé pour des raisons de consolidation).
Les comptes doivent être soldés si possible avant la clôture.</t>
  </si>
  <si>
    <t>Dépôts et cautions</t>
  </si>
  <si>
    <t>Fonds acceptés en vue de leur conservation ou en garantie de prétentions éventuelles (p. ex. garanties de construction, cautionnements en espèces, cautions judiciaires, concours, dépôts pour clés).</t>
  </si>
  <si>
    <t>Autres engagements courants</t>
  </si>
  <si>
    <t>Engagements financiers à court terme</t>
  </si>
  <si>
    <t>Engagement provenant des opérations de financement d'une durée d'un an au maximum.</t>
  </si>
  <si>
    <t>Engagements envers des intermédiaires financiers</t>
  </si>
  <si>
    <t>Crédits-relais, financements ou autres prêts d'argent des banques, courtiers, banques postales, etc. 
Si les comptes postaux et bancaires des groupes de matières 1001 et 1002 présentent des soldes créanciers à la fin de l'exercice, ces soldes doivent être reportés sur le groupe de matières 2010.</t>
  </si>
  <si>
    <t>Emprunts (dettes) auprès de collectivités publiques, d'entreprises publiques et d'assurances sociales publiques.</t>
  </si>
  <si>
    <t>Engagements envers des entités consolidées</t>
  </si>
  <si>
    <t>Emprunts (dettes) auprès d'entités à consolider.</t>
  </si>
  <si>
    <t>Engagements envers des entités indépendantes</t>
  </si>
  <si>
    <t>Emprunts (dettes) auprès d'entités de la collectivité qui ne sont pas consolidées.</t>
  </si>
  <si>
    <t>Part à court terme d'engagements à long terme</t>
  </si>
  <si>
    <t>Un engagement à long terme doit être extourné la dernière année de sa validité. Tranches d'amortissement d'engagements à long terme exigibles en l'espace d'un an.</t>
  </si>
  <si>
    <t>Part à court terme des dettes de leasing à long terme</t>
  </si>
  <si>
    <t>Quote-part issue de contrats de leasing financier à long terme, exigible en l'espace d'un an.
Les engagements provenant des contrats de leasing opérationnels ne sont pas inscrits au bilan; ils sont assimilés aux contrats de location.</t>
  </si>
  <si>
    <t>Instruments financiers dérivés</t>
  </si>
  <si>
    <t>Autres engagements financiers à court terme envers des tiers</t>
  </si>
  <si>
    <t>Passifs de régularisation</t>
  </si>
  <si>
    <t>Engagements provenant de livraisons et de prestations dont la collectivité a bénéficié au cours de l'exercice budgétaire, qui n'ont pas été facturées, mais qui doivent être affectées à la période comptable.
Revenus ou recettes facturés avant la date de clôture des comptes, qui doivent être crédités dans la période comptable suivante. Pour déterminer les valeurs, des estimations sont parfois nécessaires.</t>
  </si>
  <si>
    <t>Régularisations du groupe de matières 30. Une régularisation temporelle est nécessaire lorsque le montant et l'échéance peuvent être déterminés de façon relativement précise. Si aucune régularisation n'est entreprise, il est également possible de comptabiliser les soldes de vacances, d'heures supplémentaires et de l'horaire mobile dans le groupe de matières 2050.</t>
  </si>
  <si>
    <t>Paiements anticipés pour la période fiscale suivante.
Régularisations du groupe de matières 40.</t>
  </si>
  <si>
    <t>Charges financières / revenus financiers</t>
  </si>
  <si>
    <t>Régularisations des groupes de matières 34 et 44.</t>
  </si>
  <si>
    <t>Passifs de régularisation, compte des investissements</t>
  </si>
  <si>
    <t>Provisions à court terme</t>
  </si>
  <si>
    <t>Sortie de fonds probable ou attendue dans la période comptable suivante en raison d'un événement situé dans le passé.</t>
  </si>
  <si>
    <t>Provisions à court terme pour des prestations supplémentaires du personnel</t>
  </si>
  <si>
    <t>Soldes de vacances, d'heures supplémentaires et de l'horaire mobile, comptes courants "heures enseignants", etc. si le montant des engagements est incertain. Dans le cas contraire: groupe de matières 2040.
Avoir d'heures qui ne sont pas utilisées au cours de l'année suivante, voir le groupe de matières 2081.</t>
  </si>
  <si>
    <t>Provisions à court terme pour autres droits du personnel</t>
  </si>
  <si>
    <t>Indemnités de départ, maintien de la rémunération, plans sociaux, litiges relevant du droit du personnel (action salariale), etc.</t>
  </si>
  <si>
    <t>Provisions à court terme pour procès</t>
  </si>
  <si>
    <t>Honoraires d'avocat, incluant le montant du dommage et les dépens éventuels.</t>
  </si>
  <si>
    <t>Provisions à court terme pour les dommages non assurés</t>
  </si>
  <si>
    <t>Dommages matériels et responsabilité de l'Etat. Le dommage doit avoir eu lieu avant la date de clôture des comptes.
Aucune provision pour d'autres dommages matériels éventuels ne peut être constituée car une telle provision aurait le caractère de réserve latente.
La dépréciation de l'objet endommagé doit être comptabilisée sous le groupe de matières 3301 Amortissements non planifiés, immobilisations corporelles.</t>
  </si>
  <si>
    <t>Provisions à court terme pour cautions et garanties</t>
  </si>
  <si>
    <t>En cas de cautionnements et de contrats de garantie, une obligation de paiement doit être probable. Si aucune obligation de paiement ne se dessine, les cautionnements et les garanties doivent être présentés en annexe en tant qu'engagements conditionnels.</t>
  </si>
  <si>
    <t>Provisions à court terme pour d'autres activités d'exploitation</t>
  </si>
  <si>
    <t>Provisions pour une garantie ou des prestations de réfection probables concernant des activités d'exploitation de la collectivité. Risques provenant des engagements d'achat si ceux-ci ne peuvent être remplis.</t>
  </si>
  <si>
    <t>Provisions à court terme pour engagements de prévoyance</t>
  </si>
  <si>
    <t>Risques provenant de conventions de prévoyance dont découlent des prestations qui deviennent exigibles au cours de la période comptable suivante.</t>
  </si>
  <si>
    <t>Provisions à court terme pour charges financières</t>
  </si>
  <si>
    <t>Risques provenant d'opérations en rapport avec le patrimoine financier ou le patrimoine administratif qui deviendront probablement des charges financières.</t>
  </si>
  <si>
    <t>Provisions à court terme du compte des investissements</t>
  </si>
  <si>
    <t>Dans le cas des immobilisations corporelles, des provisions peuvent être comptabilisées lorsque l'objet est utilisé pour des coûts résiduels, des réserves de garantie et des travaux de finition, afin que l'immobilisation puisse être inscrite au bilan.</t>
  </si>
  <si>
    <t>Autres provisions à court terme</t>
  </si>
  <si>
    <t>Paiements probables dans la période comptable suivante pour des risques qui ne sont pas contenus dans les groupes de matières 2050 à 2058.</t>
  </si>
  <si>
    <t>Engagements financiers à long terme</t>
  </si>
  <si>
    <t>Engagements provenant des opérations de financement d'une durée supérieure à un an.</t>
  </si>
  <si>
    <t>Hypothèques</t>
  </si>
  <si>
    <t>Dettes sous forme d'emprunts garanties par gage immobilier, cédules hypothécaires.</t>
  </si>
  <si>
    <t>Bons de caisse</t>
  </si>
  <si>
    <t>Emprunts</t>
  </si>
  <si>
    <t>Emprunts collectifs de la commune auprès de la Centrale d'émission des communes suisses (CCS) ou autre; autres emprunts publics ou privés.</t>
  </si>
  <si>
    <t>Prêts, reconnaissances de dettes</t>
  </si>
  <si>
    <t>Contrats de leasing</t>
  </si>
  <si>
    <t>Autres engagements financiers à long terme</t>
  </si>
  <si>
    <t>Provisions à long terme</t>
  </si>
  <si>
    <t>Sortie de fonds probable ou attendue au cours d'une période comptable ultérieure en raison d'un événement situé dans le passé.</t>
  </si>
  <si>
    <t>Provisions à long terme pour les prétentions du personnel</t>
  </si>
  <si>
    <t>Prétentions non compensées dans l'année suivante (p. ex. avoir d'heures pour congés sabbatiques ou retraite anticipée).</t>
  </si>
  <si>
    <t>Provisions à long terme pour procès</t>
  </si>
  <si>
    <t>Honoraires d'avocat, incluant le montant du dommage et les dépens éventuels, qui ne deviennent probables qu'au cours d'une période comptable ultérieure.</t>
  </si>
  <si>
    <t>Provisions à long terme pour les dommages non assurés</t>
  </si>
  <si>
    <t>Le dommage doit avoir eu lieu avant la date de clôture des comptes tandis que la sortie de fonds pour l'indemnisation de tiers interviendra au cours d'une période comptable ultérieure.
Aucune provision pour d'autres dommages matériels éventuels ne peut être constituée car une telle provision aurait le caractère de réserve latente.
La dépréciation de l'objet endommagé ou détruit doit être comptabilisée sous le groupe de matières 3301 Amortissements non planifiés, immobilisations corporelles.</t>
  </si>
  <si>
    <t>Provisions à long terme pour cautions et garanties</t>
  </si>
  <si>
    <t>En cas de cautionnements et de contrats de garantie, une obligation de paiement au cours d'une période comptable ultérieure doit être probable. Si aucune obligation de paiement ne se dessine, les cautionnements et les garanties doivent être présentés en annexe en tant qu'engagements conditionnels.</t>
  </si>
  <si>
    <t>Provisions à long terme pour d'autres activités d'exploitation</t>
  </si>
  <si>
    <t>Provisions pour une garantie ou des prestations de réfection probables concernant des activités d'exploitation de la collectivité, qui conduisent à une sortie de fonds uniquement au cours d'une période comptable ultérieure. Risques provenant des engagements d'achat qui conduisent, s'ils ne peuvent pas être respectés, à une sortie de fonds uniquement au cours d'une période comptable ultérieure.</t>
  </si>
  <si>
    <t>Provisions à long terme pour engagements de prévoyance</t>
  </si>
  <si>
    <t>Rentes transitoires ou de raccordement pour préretraités n'ayant pas atteint l'âge de l'AVS, pour autant qu'une convention ait été conclue à cet égard. Les garanties de découvert des caisses de pension doivent être présentées en tant qu'engagements conditionnels.</t>
  </si>
  <si>
    <t>Provisions à long terme pour charges financières</t>
  </si>
  <si>
    <t>Risques provenant d'opérations en rapport avec le patrimoine financier ou le patrimoine administratif qui deviendront probablement des charges financières au cours d'une période comptable ultérieure.</t>
  </si>
  <si>
    <t>Provisions à long terme du compte des investissements</t>
  </si>
  <si>
    <t>Dans le cas des immobilisations corporelles, des provisions peuvent être comptabilisées lorsque l'objet est utilisé pour des coûts résiduels, des réserves de garantie et des travaux de finition qui seront exécutés au cours d'une période comptable ultérieure, afin que l'immobilisation puisse être inscrite au bilan.</t>
  </si>
  <si>
    <t>Autres provisions à long terme du compte de résultats</t>
  </si>
  <si>
    <t>Provisions pour risques qui ne peuvent pas être saisies dans les groupes de matières 2080 à 2088.</t>
  </si>
  <si>
    <t>Engagements envers les financements spéciaux et les fonds enregistrés comme capitaux de tiers</t>
  </si>
  <si>
    <t>Engagements envers les financements spéciaux enregistrés comme capitaux de tiers</t>
  </si>
  <si>
    <t>Engagements envers les fonds enregistrés comme capitaux de tiers</t>
  </si>
  <si>
    <t>Engagements envers les legs et fondations sans personnalité juridique propre enregistrés comme capitaux de tiers</t>
  </si>
  <si>
    <t>Capitaux propres</t>
  </si>
  <si>
    <t>Financements spéciaux enregistrés comme capitaux propres</t>
  </si>
  <si>
    <t>Tenir un compte détaillé pour chaque entreprise communale.</t>
  </si>
  <si>
    <t>Réserve liée à la réévaluation du patrimoine financier</t>
  </si>
  <si>
    <t>Excédent/découvert du bilan</t>
  </si>
  <si>
    <t xml:space="preserve">Solde provenant des excédents et des déficits cumulés du compte de résultats. En cas de découvert (signe négatif), le poste reste du côté du passif. </t>
  </si>
  <si>
    <t>Résultat annuel</t>
  </si>
  <si>
    <t>Résultat de l'exercice, sans le résultat des fonds enregistrés comme capitaux propres ni celui des legs et fondations enregistrés comme capitaux propres.
Le solde est reporté au début du nouvel exercice sur le groupe de matières 2999.</t>
  </si>
  <si>
    <t>Résultats cumulés des années précédentes</t>
  </si>
  <si>
    <t>Solde des résultats cumulés du compte de résultats, également intitulé «fortune nette».</t>
  </si>
  <si>
    <t>MCH1</t>
  </si>
  <si>
    <t>Administration générale</t>
  </si>
  <si>
    <t>Législatif et exécutif</t>
  </si>
  <si>
    <t>Législatif</t>
  </si>
  <si>
    <t>Exécutif</t>
  </si>
  <si>
    <t>Services généraux</t>
  </si>
  <si>
    <t>Administration des finances et registre des impôts</t>
  </si>
  <si>
    <t>Immeubles administratifs</t>
  </si>
  <si>
    <t>Ordre et sécurité publics, défense</t>
  </si>
  <si>
    <t>Sécurité publique</t>
  </si>
  <si>
    <t>Police</t>
  </si>
  <si>
    <t>Sécurité routière</t>
  </si>
  <si>
    <t>Justice</t>
  </si>
  <si>
    <t>Questions juridiques</t>
  </si>
  <si>
    <t>Service du feu</t>
  </si>
  <si>
    <t>Défense</t>
  </si>
  <si>
    <t>Protection civile</t>
  </si>
  <si>
    <t>Formation</t>
  </si>
  <si>
    <t>Scolarité obligatoire</t>
  </si>
  <si>
    <t>Degré primaire</t>
  </si>
  <si>
    <t>Degré secondaire I</t>
  </si>
  <si>
    <t>Ecoles de musique</t>
  </si>
  <si>
    <t>Bâtiments scolaires</t>
  </si>
  <si>
    <t>Accueil à journée continue</t>
  </si>
  <si>
    <t>Bibliothèque scolaire</t>
  </si>
  <si>
    <t>Transport d'élèves</t>
  </si>
  <si>
    <t>Ecoles spécialisées</t>
  </si>
  <si>
    <t>Formation professionnelle initiale</t>
  </si>
  <si>
    <t>Formation, autres</t>
  </si>
  <si>
    <t>Administration</t>
  </si>
  <si>
    <t>Formation des adultes</t>
  </si>
  <si>
    <t>Culture, sports et loisirs, Eglises</t>
  </si>
  <si>
    <t>Héritage culturel</t>
  </si>
  <si>
    <t>Musées et arts plastiques</t>
  </si>
  <si>
    <t>Conservation des monuments historiques et protection du paysage</t>
  </si>
  <si>
    <t>Culture, autres</t>
  </si>
  <si>
    <t>Bibliothèques</t>
  </si>
  <si>
    <t>Concerts et théâtre</t>
  </si>
  <si>
    <t>Médias</t>
  </si>
  <si>
    <t>Films et cinéma</t>
  </si>
  <si>
    <t>Mass media</t>
  </si>
  <si>
    <t>Antennes collectives, téléréseau (entreprise communale)</t>
  </si>
  <si>
    <t>Sports et loisirs</t>
  </si>
  <si>
    <t>Sports</t>
  </si>
  <si>
    <t>Loisirs</t>
  </si>
  <si>
    <t>Eglises et affaires religieuses</t>
  </si>
  <si>
    <t>Santé</t>
  </si>
  <si>
    <t>Etablissements médico-sociaux</t>
  </si>
  <si>
    <t>Soins ambulatoires</t>
  </si>
  <si>
    <t>Services de sauvetage</t>
  </si>
  <si>
    <t>Promotion de la santé</t>
  </si>
  <si>
    <t>Prévention de l'abus d'alcool et de drogues</t>
  </si>
  <si>
    <t>Lutte contre les maladies, autres</t>
  </si>
  <si>
    <t>Service médical scolaire</t>
  </si>
  <si>
    <t>Contrôle des denrées alimentaires</t>
  </si>
  <si>
    <t>Santé publique</t>
  </si>
  <si>
    <t>Sécurité sociale</t>
  </si>
  <si>
    <t>Invalidité</t>
  </si>
  <si>
    <t>Foyers pour invalides</t>
  </si>
  <si>
    <t>Prestations aux invalides</t>
  </si>
  <si>
    <t>Vieillesse et survivants</t>
  </si>
  <si>
    <t>Assurance-vieillesse et survivants (AVS)</t>
  </si>
  <si>
    <t>Prestations complémentaires à l'AVS / AI</t>
  </si>
  <si>
    <t>Prestations aux retraités</t>
  </si>
  <si>
    <t>Logements pour personnes âgées</t>
  </si>
  <si>
    <t>Prestations de vieillesse</t>
  </si>
  <si>
    <t>Famille et jeunesse</t>
  </si>
  <si>
    <t>Allocations familiales</t>
  </si>
  <si>
    <t>Avance et recouvrement des pensions alimentaires</t>
  </si>
  <si>
    <t>Protection de la jeunesse</t>
  </si>
  <si>
    <t>Protection de la jeunesse (en général)</t>
  </si>
  <si>
    <t>Foyers pour enfants et adolescents</t>
  </si>
  <si>
    <t>Animation de jeunesse</t>
  </si>
  <si>
    <t>Prestations aux familles (en général)</t>
  </si>
  <si>
    <t>Crèches et garderies</t>
  </si>
  <si>
    <t>Accueil familial de jour</t>
  </si>
  <si>
    <t>Association d'accueil familial de jour</t>
  </si>
  <si>
    <t>Chômage</t>
  </si>
  <si>
    <t>Prestations aux chômeurs</t>
  </si>
  <si>
    <t>Logements sociaux</t>
  </si>
  <si>
    <t>Aide sociale et asile</t>
  </si>
  <si>
    <t>Aides supplémentaires</t>
  </si>
  <si>
    <t>Asile</t>
  </si>
  <si>
    <t>Aide sociale</t>
  </si>
  <si>
    <t>Actions d’entraide sociale</t>
  </si>
  <si>
    <t>Actions d’entraide en Suisse</t>
  </si>
  <si>
    <t>Actions d’entraide à l’étranger</t>
  </si>
  <si>
    <t>Transports et télécommunications</t>
  </si>
  <si>
    <t>Circulation routière</t>
  </si>
  <si>
    <t>Routes cantonales</t>
  </si>
  <si>
    <t>Routes communales</t>
  </si>
  <si>
    <t>Places de stationnement</t>
  </si>
  <si>
    <t>Routes privées</t>
  </si>
  <si>
    <t>Routes, autres</t>
  </si>
  <si>
    <t>Centre d'entretien</t>
  </si>
  <si>
    <t>Transports publics</t>
  </si>
  <si>
    <t>Trafic régional</t>
  </si>
  <si>
    <t>Trafic d'agglomération</t>
  </si>
  <si>
    <t>Transports publics, part de la commune</t>
  </si>
  <si>
    <t>Transports, autres</t>
  </si>
  <si>
    <t>Navigation</t>
  </si>
  <si>
    <t>Aviation et navigation spatiale</t>
  </si>
  <si>
    <t>Autres systèmes de transport</t>
  </si>
  <si>
    <t>Planification générale des transports</t>
  </si>
  <si>
    <t>Protection de l'environnement et aménagement du territoire</t>
  </si>
  <si>
    <t>Incinération des cadavres d'animaux</t>
  </si>
  <si>
    <t>Aménagements</t>
  </si>
  <si>
    <t>Corrections de cours d'eau</t>
  </si>
  <si>
    <t>Ouvrages paravalanches</t>
  </si>
  <si>
    <t>Dangers naturels</t>
  </si>
  <si>
    <t>Protection des espèces et du paysage</t>
  </si>
  <si>
    <t>Lutte contre la pollution de l’environnement</t>
  </si>
  <si>
    <t>Protection de l'air et du climat</t>
  </si>
  <si>
    <t>Lutte contre la pollution de l'environnement</t>
  </si>
  <si>
    <t>Protection de l’environnement, autres</t>
  </si>
  <si>
    <t>Cimetières, crématoires</t>
  </si>
  <si>
    <t>Cimetières, crématoires (en général)</t>
  </si>
  <si>
    <t>Protection de l'environnement</t>
  </si>
  <si>
    <t>Toilettes publiques</t>
  </si>
  <si>
    <t>Toilettes pour chiens</t>
  </si>
  <si>
    <t>Organisation du territoire</t>
  </si>
  <si>
    <t>Économie publique</t>
  </si>
  <si>
    <t>Agriculture</t>
  </si>
  <si>
    <t>Administration, exécution et contrôle</t>
  </si>
  <si>
    <t>Améliorations structurelles</t>
  </si>
  <si>
    <t>Améliorations de l'élevage</t>
  </si>
  <si>
    <t>Améliorations de la production végétale</t>
  </si>
  <si>
    <t>Agriculture de montagne</t>
  </si>
  <si>
    <t>Sylviculture</t>
  </si>
  <si>
    <t>Chasse et pêche</t>
  </si>
  <si>
    <t>Tourisme</t>
  </si>
  <si>
    <t>Industrie, artisanat et commerce</t>
  </si>
  <si>
    <t>Promotion économique régionale</t>
  </si>
  <si>
    <t>Combustibles et énergie</t>
  </si>
  <si>
    <t>Pétrole et gaz</t>
  </si>
  <si>
    <t>Energie non électrique</t>
  </si>
  <si>
    <t>Autres sources d'énergie (en général)</t>
  </si>
  <si>
    <t>Entreprises de chauffage à distance, autres sources d'énergie (entreprise communale)</t>
  </si>
  <si>
    <t>Autres exploitations artisanales</t>
  </si>
  <si>
    <t>Finances et impôts</t>
  </si>
  <si>
    <t>Taxes immobilières</t>
  </si>
  <si>
    <t>Taxes sur les chiens</t>
  </si>
  <si>
    <t>Conventions fiscales</t>
  </si>
  <si>
    <t>Péréquation financière et compensation des charges</t>
  </si>
  <si>
    <t>Quotes-parts, autres</t>
  </si>
  <si>
    <t>Administration de la fortune et de la dette</t>
  </si>
  <si>
    <t>Intérêts</t>
  </si>
  <si>
    <t>Frais d’émission</t>
  </si>
  <si>
    <t>Biens-fonds du patrimoine financier</t>
  </si>
  <si>
    <t>Domaines</t>
  </si>
  <si>
    <t>Redistributions</t>
  </si>
  <si>
    <t>Postes non répartis</t>
  </si>
  <si>
    <t>Clôture</t>
  </si>
  <si>
    <t xml:space="preserve"> </t>
  </si>
  <si>
    <t>Assemblée communale, conseil général, conseil de ville, parlement communal, votations, référendums,  matériel de vote, élections, service des urnes, scrutateurs, bureau électoral, commission de gestion, commission de vérification des comptes, honoraires pour la vérification des comptes, financement des partis.</t>
  </si>
  <si>
    <t>Conseil communal, conseil municipal, conseil de ville, commissions de l'exécutif (pour autant qu'elles ne relèvent pas d'une autre fonction), promotions civiques.</t>
  </si>
  <si>
    <t>Bâtiments administratifs, maison communale, salle communale, bâtiments polyvalents (sauf en cas de fonction précise), tous les autres bâtiments publics, pour autant qu'ils ne relèvent pas d'une autre fonction. Loyers de bureaux (sauf s'ils sont comptabilisés sous une fonction précise).</t>
  </si>
  <si>
    <t>Police municipale, police communale, police cantonale, police du lac, services de sûreté, services de garde, Securitas, contrôle des chiens, contrôle des bateaux, entraide administrative et assistance à l’exécution, bureau des objets trouvés.</t>
  </si>
  <si>
    <t>Police des constructions, contrôle des habitants, police des étrangers, poids et mesures, cadastre et mensuration officielle, bureau de l'égalité, consultation juridique, protection des locataires, droit de cité, naturalisations, affichage, autorisations de réclame, marchés, poids publics, police industrielle, police du commerce, patentes, service de médiation.</t>
  </si>
  <si>
    <t>Corps régionaux des sapeurs-pompiers (syndicat de communes, contrats d'affiliation).</t>
  </si>
  <si>
    <t>Fonctionnement général de l'école primaire, y compris soutien pédagogique ambulatoire et encadrement pendant les horaires blocs, enseignement, classes d'accueil, cours de français langue seconde, classes spéciales, activités créatrices sur textiles, devoirs surveillés, cours d’appui et logopédie.</t>
  </si>
  <si>
    <t>Fonctionnement général de l'école secondaire, y compris soutien pédagogique ambulatoire et encadrement pendant les horaires blocs, enseignement, laboratoire de langues, classes préprofessionnelles, classes d'accueil, cours de français langue seconde, classes spéciales, formation en sport.</t>
  </si>
  <si>
    <t>Ecoles de musique au niveau de la scolarité obligatoire, subventions aux écoles de musique, subventions communales à l'enseignement privé de la musique.</t>
  </si>
  <si>
    <t>Bâtiments des écoles, salles de gymnastique, installations extérieures, autres bâtiments et locaux destinés à l'enseignement.</t>
  </si>
  <si>
    <t>Accueil, y compris pour les repas, d’enfants et d’adolescents fréquentant l'école obligatoire; par exemple écoles à journée continue (sans les charges liées à l'enseignement), services d’accueil d’élèves, écoles gardiennes, pause de midi surveillée ou cantines, encadrement pendant les heures marginales, devoirs surveillés.</t>
  </si>
  <si>
    <t>Coûts des écoles professionnelles propres à la commune.</t>
  </si>
  <si>
    <t>Orientation professionnelle, associations rattachées à l'école, perfectionnement en économie familiale, tous les cours de formation continue suivis après la scolarité obligatoire.</t>
  </si>
  <si>
    <t>Cours, manifestations, contributions dans le cadre de la formation des adultes.</t>
  </si>
  <si>
    <t>Promotion culturelle, musée local, musées, acquisition d'objets d'art.</t>
  </si>
  <si>
    <t>Etudes archéologiques, fouilles, restaurations, monuments d'art et d'histoire, châteaux et châteaux forts, protection du patrimoine, protection des biens culturels, conservation des sites construits.</t>
  </si>
  <si>
    <t>Théâtre, sociétés de chant, de théâtre et de musique, concerts, cirque.</t>
  </si>
  <si>
    <t>Films, cinéma.</t>
  </si>
  <si>
    <t>Installation, exploitation et entretien d'antennes collectives et de téléréseaux propres pour la radio et la télévision, participation aux coûts d'installations exploitées conjointement.</t>
  </si>
  <si>
    <t>Mesures prophylactiques et thérapeutiques; prévention de l'alcoolisme et de la toxicomanie, lutte contre l'alcoolisme et la toxicomanie, distribution contrôlée de drogues, centres de désintoxication, logements protégés à but thérapeutique.</t>
  </si>
  <si>
    <t>Lutte contre les maladies, épidémiologie, campagnes de vaccination, campagnes de radiographie, subventions à des institutions telles que la Ligue contre le cancer, la Ligue contre le rhumatisme ou encore la Ligue pulmonaire.</t>
  </si>
  <si>
    <t>Désinfections, mesures d'hygiène, commission sanitaire, autorité sanitaire, information et conseils sanitaires, service d'urgence, transport de malades.</t>
  </si>
  <si>
    <t>Construction, gestion, entretien ou soutien d’établissements destinés à loger, employer, prendre en charge et promouvoir les personnes invalides; foyers pour personnes invalides, centres de réadaptation, ateliers protégés, subventions aux centres pour handicapés de la vue et aux associations de handicapés de la vue, subventions à d'autres associations défendant les intérêts de personnes invalides.</t>
  </si>
  <si>
    <t>Prestations accordées individuellement à des personnes invalides.</t>
  </si>
  <si>
    <t>Agence AVS communale, contributions AVS des pouvoirs publics (sans les cotisations de l’employeur), cotisations AVS des personnes sans activité lucrative.</t>
  </si>
  <si>
    <t>Prestations complémentaires à l'AVS / AI (sans la réduction des primes d'assurance-maladie).</t>
  </si>
  <si>
    <t>Retraites, prestations aux retraités, rentes transitoires, rentes de raccordement, allocations de renchérissement pour les retraités.</t>
  </si>
  <si>
    <t>Avance de contributions d'entretien, recouvrement de contributions d'entretien.</t>
  </si>
  <si>
    <t>Foyers pour enfants et adolescents, orphelinats, maisons d'éducation; construction, gestion et entretien de foyers propres à la commune et subventions en faveur d'autres foyers.</t>
  </si>
  <si>
    <t>Centres de consultation conjugale et familiale, protection de la famille, aide à la famille, subventions en faveur de l'accueil d'enfants en bas âge.</t>
  </si>
  <si>
    <t>Subventions à des organisations propres à la commune.</t>
  </si>
  <si>
    <t>Prestations individuelles aux chômeurs; aide sociale en faveur des chômeurs, soutien aux chômeurs, salaires sociaux, aide aux chômeurs en fin de droit.</t>
  </si>
  <si>
    <t>Administration et prestations dans le domaine du chômage; offices du travail, offices régionaux de placement, recherche de travail, services de l'emploi, mesures relatives au marché du travail, programmes d'intégration et d'occupation destinés aux chômeurs et aux chômeurs en fin de droit.</t>
  </si>
  <si>
    <t>Aides cantonales supplémentaires (AVS/AI), allocations versées selon le droit cantonal, allocations de vieillesse, compléments communaux aux aides cantonales (sans les primes d'assurance-maladie). Allocations ne relevant pas du financement des séjours en institution.</t>
  </si>
  <si>
    <t>Soutien selon la législation cantonale en matière d’aide sociale; aide matérielle en faveur de ressortissants cantonaux, suisses et étrangers, frais de rapatriement, chômeurs en fin de droit (il est possible de tenir des comptes personnels en utilisant une numérotation continue).</t>
  </si>
  <si>
    <t>Aide matérielle à bien plaire en faveur de ressortissants cantonaux, suisses et étrangers, frais de rapatriement.</t>
  </si>
  <si>
    <t>Prestations ou soutien dans le domaine de la politique en matière d’asile et de réfugiés; encadrement des requérants d'asile, aide aux réfugiés, promotion de l'intégration, rémunération des personnes encadrant les réfugiés, location de logements, contributions en faveur des requérants d'asile, frais de rapatriement.</t>
  </si>
  <si>
    <t>Prestations à vocation d’aide, parrainage de communes suisses en difficulté; prestations d'entraide volontaire au profit d'autres cantons ou communes, parrainages d'autres communes, actions d'entraide en Suisse.</t>
  </si>
  <si>
    <t>Routes appartenant à des particuliers, pour autant qu'elles ne soient pas uniquement affectées à l’agriculture et à la sylviculture.</t>
  </si>
  <si>
    <t>Subventions d’exploitation versées aux CFF et aux entreprises concessionnaires assurant le trafic régional; entreprises de transport régionales du trafic général, couverture des déficits des lignes de chemin de fer privées, bus nocturnes.</t>
  </si>
  <si>
    <t>Subventions au trafic de proximité et aux transports au sein de l'agglomération (p. ex. communauté tarifaire); trafic local, bus local, services de transport urbains.</t>
  </si>
  <si>
    <t>Tâches et subventions dans le domaine des transports publics (62) qui ne peuvent être rattachées à une fonction spécifique; taxis, cartes journalières des CFF, billets à prix réduit.</t>
  </si>
  <si>
    <t>Part de la commune à la compensation des charges des transports publics.</t>
  </si>
  <si>
    <t>Surveillance et édiction de prescriptions, administration ou soutien des activités ayant trait à l’exploitation et à l’utilisation de réseaux et d’installations de trafic aérien; aéroports, navigation aérienne, sécurité de la navigation aérienne, développement de la navigation aérienne.</t>
  </si>
  <si>
    <t>Administration ou soutien des activités ayant trait à l’exploitation, à l’utilisation, à la construction et à l’entretien des autres systèmes de transport; chemins de fer de montagne, télésièges, téléskis, téléfériques.</t>
  </si>
  <si>
    <t>Planification des transports en général, planification globale des transports.</t>
  </si>
  <si>
    <t>Fontaines publiques.</t>
  </si>
  <si>
    <t>Système régional d’alimentation en eau (commune-siège) ou subvention aux installations régionales, syndicats de communes.</t>
  </si>
  <si>
    <t>Construction, exploitation et entretien d'équipements d'assainissement, de conduites d'évacuation, d'installations d'épuration des eaux, de canalisations, de stations de pompage des eaux usées.</t>
  </si>
  <si>
    <t>Construction, exploitation et entretien d'une station d'épuration propre.</t>
  </si>
  <si>
    <t>Décharges publiques, élimination des déchets, décharges à compartiments multiples, enlèvement du verre et des déchets encombrants, collecte séparée des déchets, huiles usées, ferraille, gravats, etc.</t>
  </si>
  <si>
    <t>Construction, exploitation et entretien d'usines d'incinération des ordures ménagères, participation aux coûts d'usines exploitées conjointement.</t>
  </si>
  <si>
    <t xml:space="preserve">Observation des glaciers, ouvrages paravalanches, reboisement en haute montagne, protection contre les avalanches. </t>
  </si>
  <si>
    <t>Mesures visant à garantir la préservation des paysages, mesures découlant de la carte des dangers, mesures de protection de l'espace vital de la population, relevés en vue de l'évaluation de la sécurité, assurance pour les frais d’intervention.</t>
  </si>
  <si>
    <t>Mesures et activités visant à protéger des espèces animales et végétales ou à permettre leur réintroduction, ainsi qu’à protéger et à reconstituer des écosystèmes, des biotopes et des paysages naturels ou semi-naturels; protection de la nature, protection du paysage, réserves naturelles, zones écologiques, mesures de protection, protection des espèces, étangs, biotopes, biodiversité, associations de protection de la nature, parc naturel.</t>
  </si>
  <si>
    <t>Mesures et activités visant à réduire les émissions atmosphériques ou la concentration de substances polluantes dans l’atmosphère, ainsi que les émissions de gaz à effet de serre et de gaz ayant une incidence négative sur la couche d’ozone stratosphérique; protection du climat, protection de l'air, contrôles des émanations de fumée, contrôles des chaudières à mazout.</t>
  </si>
  <si>
    <t>Mesures et activités visant à protéger et à assainir le sol et les eaux souterraines (assainissement des sites contaminés), à protéger du bruit et des vibrations ainsi que du rayonnement (protection contre le bruit et les vibrations destinée uniquement aux travailleurs: voir fonction  850). Mesures destinées à réduire la consommation d'énergie et à accroître l'efficacité énergétique (p. ex. label "Cité de l'énergie").</t>
  </si>
  <si>
    <t>Administration, surveillance, contrôle, construction, entretien et exploitation de cimetières; cimetières, crématoires, morgues, funérailles, service des inhumations, commission des cimetières, frais d'inhumation, entretien des cimetières, jardiniers de cimetière.</t>
  </si>
  <si>
    <t>Activités ayant trait à la protection de l’environnement et ne pouvant être rattachées à un domaine particulier; office de l'environnement.</t>
  </si>
  <si>
    <t>Toilettes et W.C. publics.</t>
  </si>
  <si>
    <t>Toilettes pour chiens, robidog, emplacements destinés aux chiens, taxes sur les chiens. (Les taxes sur les chiens peuvent aussi être comptabilisées dans la fonction 9103.)</t>
  </si>
  <si>
    <t>Administration, surveillance et édiction de prescriptions en matière d’économie agricole; administration (agriculture), office de l'agriculture, coopératives agricoles, expositions agricoles, recensement des exploitations agricoles.</t>
  </si>
  <si>
    <t>Mesures visant à améliorer les conditions de vie et les conditions économiques en zone rurale, soutien sous forme d’aides à l’investissement; améliorations structurelles dans l'agriculture, remaniements parcellaires, améliorations foncières, chemins agricoles, améliorations des conditions d'exploitation, vulgarisation agricole, recensement des exploitations agricoles, subventions et crédits d'investissement.</t>
  </si>
  <si>
    <t>Administration, prestations ou encouragement dans le domaine de l’amélioration de l’élevage; surveillance et contrôle dans le domaine de l’élevage et de la lutte contre les épizooties; production animale, élevage de bétail, contrôle sanitaire du cheptel, inspections du bétail, expositions de bétail, marchés de bétail, recensement fédéral du bétail, contrôle du lait, lutte contre les épizooties.</t>
  </si>
  <si>
    <t>Administration, prestations ou encouragement dans le domaine de la production végétale; surveillance et contrôle dans le domaine de la production végétale; services de la culture des champs, production végétale, arboriculture et viticulture, apiculture, vulgarisation en matière de sols et d'engrais, protection phytosanitaire, lutte contre les ravageurs / parasites (feu bactérien).</t>
  </si>
  <si>
    <t>Exploitation des alpages.</t>
  </si>
  <si>
    <t>Gestion opérationnelle ou soutien des travaux de reboisement, des contrôle des infestations et des maladies, de la lutte contre les incendies de forêt et de leur prévention, ainsi que des prestations ayant trait à l'extension des surfaces forestières; sylviculture, exploitation forestière, reboisement (ouvrages paravalanches: voir fonction 7420), remaniements de forêts, lutte contre les maladies de la forêt, lutte contre les incendies de forêt.</t>
  </si>
  <si>
    <t>Pêche, primes de tir, prévention des dommages causés par la faune sauvage.</t>
  </si>
  <si>
    <t>Subventions dans le domaine économique, promotion économique, promotion et marketing de la place économique, promotion du commerce, industrie et artisanat, commerce, expositions d'artisanat, promotion des places d'apprentissage, protection des travailleurs, protection des consommateurs, approvisionnement économique du pays, stockage obligatoire, voie industrielle.</t>
  </si>
  <si>
    <t>Promotion économique régionale (commune-siège) ou subventions en faveur de la promotion économique régionale.</t>
  </si>
  <si>
    <t>Administration, surveillance et réglementation, soutien des activités ayant trait à la production, à la distribution et à la commercialisation de l’électricité; mise sur pied et exploitation de systèmes d’approvisionnement en électricité; soutien de l’industrie d’approvisionnement en électricité (sécurité de l'approvisionnement). Dépenses destinées à la construction de barrages.</t>
  </si>
  <si>
    <t>Administration et surveillance ou soutien des activités ayant trait à la production, à la distribution et à la commercialisation du pétrole et du gaz.</t>
  </si>
  <si>
    <t>Administration et surveillance ou soutien des activités ayant trait à la mise en place ou à l'exploitation de systèmes d’approvisionnement en énergie non électrique; production, commercialisation et valorisation de la chaleur sous forme de vapeur, d’eau chaude ou d’air chaud; géothermie; énergie non électrique solaire ou éolienne.</t>
  </si>
  <si>
    <t>Activités économiques ne pouvant être rattachées à une fonction particulière; gravières, séchoirs à foin, séchoirs à fruits et légumes, congélateurs, abattoirs.</t>
  </si>
  <si>
    <t>Remboursements d’impôts à la collectivité d’un autre Etat, définis par convention; conventions fiscales.</t>
  </si>
  <si>
    <t>Intérêts du capital, intérêts actifs, intérêts passifs, intérêts moratoires et intérêts rémunératoires, y compris dans le domaine fiscal, commissions de courtage.</t>
  </si>
  <si>
    <t>Commissions, redevances et frais relatifs aux titres; commissions et émoluments en relation avec l'émission de bons de caisse, emprunts, obligations, etc.</t>
  </si>
  <si>
    <t>Biens-fonds (propriété foncière) à vocation de placement en capital, pouvant être aliénés et ne servant pas à l’activité administrative.</t>
  </si>
  <si>
    <t>Domaines appartenant aux communes bourgeoises.</t>
  </si>
  <si>
    <r>
      <t>Quote-part du montant de la taxe sur le CO</t>
    </r>
    <r>
      <rPr>
        <vertAlign val="subscript"/>
        <sz val="10"/>
        <rFont val="Arial"/>
        <family val="2"/>
      </rPr>
      <t>2</t>
    </r>
    <r>
      <rPr>
        <sz val="10"/>
        <rFont val="Arial"/>
        <family val="2"/>
      </rPr>
      <t xml:space="preserve"> qui est redistribuée.</t>
    </r>
  </si>
  <si>
    <t>Structure des comptes: 4 + 2 chiffres; modèle: 9999.99</t>
  </si>
  <si>
    <t>Charges</t>
  </si>
  <si>
    <t>Autorités et commissions</t>
  </si>
  <si>
    <t>Paiements à des membres des autorités et des commissions</t>
  </si>
  <si>
    <t>Traitements du personnel administratif et d'exploitation</t>
  </si>
  <si>
    <t>Traitements des enseignants</t>
  </si>
  <si>
    <t>Travailleurs temporaires</t>
  </si>
  <si>
    <t>Allocations</t>
  </si>
  <si>
    <t xml:space="preserve">Allocations pour enfants et allocations de formation </t>
  </si>
  <si>
    <t>Indemnités de repas</t>
  </si>
  <si>
    <t>Indemnités de logement</t>
  </si>
  <si>
    <t>Autres allocations</t>
  </si>
  <si>
    <t>Cotisations de l'employeur</t>
  </si>
  <si>
    <t>Cotisations AVS, AI, APG, AC de l'employeur, frais administratifs</t>
  </si>
  <si>
    <t>Cotisations de l'employeur aux caisses de pension</t>
  </si>
  <si>
    <t>Cotisations de l'employeur aux assurances-accidents</t>
  </si>
  <si>
    <t>Cotisations de l'employeur à la caisse de compensation pour allocations familiales</t>
  </si>
  <si>
    <t>Cotisations de l'employeur aux assurances d'indemnités journalières en cas de maladie</t>
  </si>
  <si>
    <t>Cotisations de l'employeur pour les primes de caisses-maladie</t>
  </si>
  <si>
    <t>Autres cotisations de l'employeur</t>
  </si>
  <si>
    <t>Prestations de l'employeur</t>
  </si>
  <si>
    <t>Pensions</t>
  </si>
  <si>
    <t>Rentes ou parts de rente</t>
  </si>
  <si>
    <t>Allocations de renchérissement supportées par la collectivité</t>
  </si>
  <si>
    <t>Rentes d'accident et successions de rentes</t>
  </si>
  <si>
    <t>Rentes transitoires ou de raccordement</t>
  </si>
  <si>
    <t>Autres prestations de l’employeur</t>
  </si>
  <si>
    <t>Autres charges de personnel</t>
  </si>
  <si>
    <t>Formation et perfectionnement du personnel</t>
  </si>
  <si>
    <t>Recrutement du personnel</t>
  </si>
  <si>
    <t>Charges de matériel et de marchandises</t>
  </si>
  <si>
    <t>Matériel de bureau</t>
  </si>
  <si>
    <t>Matériel d'exploitation, fournitures</t>
  </si>
  <si>
    <t>Imprimés, publications</t>
  </si>
  <si>
    <t>Littérature spécialisée, magazines</t>
  </si>
  <si>
    <t>Matériel didactique</t>
  </si>
  <si>
    <t>Denrées alimentaires</t>
  </si>
  <si>
    <t>Matériel médical</t>
  </si>
  <si>
    <t>Autres charges de matériel et de marchandises</t>
  </si>
  <si>
    <t>Immobilisations ne pouvant être portées à l'actif</t>
  </si>
  <si>
    <t>Meubles et appareils de bureau</t>
  </si>
  <si>
    <t>Machines, appareils et véhicules</t>
  </si>
  <si>
    <t>Vêtements, linge, rideaux</t>
  </si>
  <si>
    <t>Matériel informatique</t>
  </si>
  <si>
    <t>Bétail</t>
  </si>
  <si>
    <t>Appareils médicaux</t>
  </si>
  <si>
    <t>Autres immobilisations ne pouvant être portées à l'actif</t>
  </si>
  <si>
    <t>Alimentation et élimination, biens-fonds PA</t>
  </si>
  <si>
    <t>Prestations de services et honoraires</t>
  </si>
  <si>
    <t>Prestations de services de tiers</t>
  </si>
  <si>
    <t>Planifications et projections de tiers</t>
  </si>
  <si>
    <t>Honoraires de conseillers externes, experts, spécialistes, etc.</t>
  </si>
  <si>
    <t>Charges d'utilisation pour l'informatique</t>
  </si>
  <si>
    <t>Primes d'assurance de choses</t>
  </si>
  <si>
    <t>Charges de prestations de services pour personnes en garde</t>
  </si>
  <si>
    <t>Honoraires pour l'activité médicale privée</t>
  </si>
  <si>
    <t>Impôts et taxes</t>
  </si>
  <si>
    <t>Cours, examens et conseils</t>
  </si>
  <si>
    <t>Examens de fin d'apprentissage</t>
  </si>
  <si>
    <t>Gros entretien et entretien courant</t>
  </si>
  <si>
    <t>Entretien des terrains</t>
  </si>
  <si>
    <t>Entretien des routes / voies de communication</t>
  </si>
  <si>
    <t>Entretien des ouvrages d'aménagement des eaux</t>
  </si>
  <si>
    <t>Entretien d'autres ouvrages de génie civil</t>
  </si>
  <si>
    <t>Entretien des terrains bâtis et bâtiments</t>
  </si>
  <si>
    <t>Entretien des forêts</t>
  </si>
  <si>
    <t>Entretien des autres immobilisations corporelles</t>
  </si>
  <si>
    <t>Entretien des biens mobiliers et immobilisations incorporelles</t>
  </si>
  <si>
    <t>Entretien de meubles et d'appareils de bureau</t>
  </si>
  <si>
    <t>Entretien de machines, appareils, véhicules et outils</t>
  </si>
  <si>
    <t>Entretien de matériel informatique</t>
  </si>
  <si>
    <t>Entretien d'appareils médicaux</t>
  </si>
  <si>
    <t>Entretien des immobilisations incorporelles</t>
  </si>
  <si>
    <t>Entretien des autres biens mobiliers</t>
  </si>
  <si>
    <t>Loyers, leasing, fermages, taxes d'utilisation</t>
  </si>
  <si>
    <t>Loyers et fermages des biens-fonds</t>
  </si>
  <si>
    <t>Loyers, frais d'utilisation des immobilisations</t>
  </si>
  <si>
    <t>Mensualités de leasing opérationnel</t>
  </si>
  <si>
    <t>Autres loyers et frais d'utilisation</t>
  </si>
  <si>
    <t>Indemnisations</t>
  </si>
  <si>
    <t>Frais de déplacement et autres frais</t>
  </si>
  <si>
    <t>Excursions, voyages scolaires et camps</t>
  </si>
  <si>
    <t>Rectifications sur créances</t>
  </si>
  <si>
    <t>Pertes sur créances effectives</t>
  </si>
  <si>
    <t>Diverses charges d'exploitation</t>
  </si>
  <si>
    <t>Prestations en dommages-intérêts</t>
  </si>
  <si>
    <t>Indemnisation de tiers bénéficiaires de droits</t>
  </si>
  <si>
    <t>Autres charges d'exploitation</t>
  </si>
  <si>
    <t>Amortissements du patrimoine administratif</t>
  </si>
  <si>
    <t>Amortissements planifiés, immobilisations corporelles</t>
  </si>
  <si>
    <t>Amortissements planifiés, terrains PA non bâtis</t>
  </si>
  <si>
    <t>Amortissements planifiés, routes / voies de communication PA</t>
  </si>
  <si>
    <t>Amortissements planifiés, aménagement des eaux PA</t>
  </si>
  <si>
    <t>Amortissements planifiés, autres ouvrages de génie civil PA</t>
  </si>
  <si>
    <t>Amortissements planifiés, terrains bâtis PA</t>
  </si>
  <si>
    <t>Amortissements planifiés, forêts PA</t>
  </si>
  <si>
    <t>Amortissements planifiés, biens mobiliers PA</t>
  </si>
  <si>
    <t>Amortissements planifiés, autres immobilisations corporelles PA</t>
  </si>
  <si>
    <t xml:space="preserve">Amortissements non planifiés, immobilisations corporelles </t>
  </si>
  <si>
    <t>Amortissements non planifiés, terrains PA non bâtis</t>
  </si>
  <si>
    <t>Amortissements non planifiés, routes / voies de communication PA</t>
  </si>
  <si>
    <t>Amortissements non planifiés, aménagement des eaux PA</t>
  </si>
  <si>
    <t>Amortissements non planifiés, autres ouvrages de génie civil PA</t>
  </si>
  <si>
    <t>Amortissements non planifiés, terrains bâtis PA</t>
  </si>
  <si>
    <t>Amortissements non planifiés, forêts PA</t>
  </si>
  <si>
    <t>Amortissements non planifiés, biens mobiliers PA</t>
  </si>
  <si>
    <t>Amortissements non planifiés, autres immobilisations corporelles PA</t>
  </si>
  <si>
    <t>Amortissements des immobilisations incorporelles</t>
  </si>
  <si>
    <t>Amortissements planifiés, immobilisations incorporelles</t>
  </si>
  <si>
    <t>Amortissements planifiés, logiciels</t>
  </si>
  <si>
    <t>Amortissements planifiés, licences, droits d'utilisation, droits des marques</t>
  </si>
  <si>
    <t>Amortissements planifiés, autres immobilisations incorporelles</t>
  </si>
  <si>
    <t xml:space="preserve">Amortissements non planifiés, immobilisations incorporelles </t>
  </si>
  <si>
    <t>Amortissements non planifiés, logiciels</t>
  </si>
  <si>
    <t>Amortissements non planifiés, licences, droits d'utilisation, droits des marques</t>
  </si>
  <si>
    <t>Amortissements non planifiés, autres immobilisations incorporelles</t>
  </si>
  <si>
    <t>Amortissement du découvert du bilan</t>
  </si>
  <si>
    <t>Charges financières</t>
  </si>
  <si>
    <t>Charges d'intérêts</t>
  </si>
  <si>
    <t>Intérêts passifs des engagements courants</t>
  </si>
  <si>
    <t>Intérêts passifs des engagements financiers à court terme</t>
  </si>
  <si>
    <t>Autres intérêts passifs</t>
  </si>
  <si>
    <t>Pertes de change réalisées</t>
  </si>
  <si>
    <t>Pertes de change réalisées sur les placements financiers PF</t>
  </si>
  <si>
    <t>Pertes de change réalisées sur les actions et les parts sociales PF</t>
  </si>
  <si>
    <t>Pertes de change réalisées sur des placements à intérêts PF</t>
  </si>
  <si>
    <t>Pertes réalisées sur les créances à long terme PF</t>
  </si>
  <si>
    <t>Pertes de change réalisées sur d'autres placements financiers à long terme</t>
  </si>
  <si>
    <t>Pertes réalisées sur les immobilisations corporelles PF</t>
  </si>
  <si>
    <t>Pertes réalisées sur les terrains PF</t>
  </si>
  <si>
    <t>Pertes réalisées sur les bâtiments PF</t>
  </si>
  <si>
    <t>Pertes réalisées sur les biens mobiliers PF</t>
  </si>
  <si>
    <t>Pertes réalisées sur les autres immobilisations corporelles PF</t>
  </si>
  <si>
    <t>Pertes de change sur monnaies étrangères</t>
  </si>
  <si>
    <t>Frais d'acquisition de capitaux et frais administratifs</t>
  </si>
  <si>
    <t>Acquisition et administration de capitaux</t>
  </si>
  <si>
    <t>Charges pour biens-fonds, patrimoine financier</t>
  </si>
  <si>
    <t>Gros entretien, biens-fonds PF</t>
  </si>
  <si>
    <t>Entretien courant, biens-fonds PF</t>
  </si>
  <si>
    <t>Autres charges des biens-fonds PF</t>
  </si>
  <si>
    <t>Différentes charges financières</t>
  </si>
  <si>
    <t>Autres charges financières</t>
  </si>
  <si>
    <t>Attributions aux fonds et financements spéciaux</t>
  </si>
  <si>
    <t>Attributions aux fonds et financements spéciaux enregistrés comme capitaux de tiers</t>
  </si>
  <si>
    <t>Attributions aux fonds enregistrés comme capitaux de tiers</t>
  </si>
  <si>
    <t>Attributions aux legs et fondations des capitaux de tiers</t>
  </si>
  <si>
    <t>Attributions aux fonds et financements spéciaux enregistrés comme capitaux propres</t>
  </si>
  <si>
    <t>Attributions aux financements spéciaux enregistrés comme capitaux propres</t>
  </si>
  <si>
    <t>Charges de transfert</t>
  </si>
  <si>
    <t>Quotes-parts de revenus destinées à des tiers</t>
  </si>
  <si>
    <t>Quotes-parts de revenus destinées à la Confédération</t>
  </si>
  <si>
    <t>Quotes-parts de revenus destinées aux cantons et aux concordats</t>
  </si>
  <si>
    <t>Quotes-parts de revenus destinées aux assurances sociales publiques</t>
  </si>
  <si>
    <t>Quotes-parts de revenus destinées aux entreprises publiques</t>
  </si>
  <si>
    <t>Dédommagements à des collectivités publiques</t>
  </si>
  <si>
    <t>Dédommagements à la Confédération</t>
  </si>
  <si>
    <t>Dédommagements aux cantons et aux concordats</t>
  </si>
  <si>
    <t>Dédommagements aux assurances sociales publiques</t>
  </si>
  <si>
    <t>Dédommagements aux entreprises publiques</t>
  </si>
  <si>
    <t>Subventions à des collectivités et à des tiers</t>
  </si>
  <si>
    <t>Subventions à la Confédération</t>
  </si>
  <si>
    <t>Subventions aux cantons et aux concordats</t>
  </si>
  <si>
    <t>Subventions aux entreprises publiques</t>
  </si>
  <si>
    <t>Subventions aux entreprises privées</t>
  </si>
  <si>
    <t>Subventions aux organisations privées à but non lucratif</t>
  </si>
  <si>
    <t>Subventions aux ménages</t>
  </si>
  <si>
    <t>Subventions à l'étranger</t>
  </si>
  <si>
    <t>Rectifications, prêts PA</t>
  </si>
  <si>
    <t>Rectifications, prêts PA aux assurances sociales publiques</t>
  </si>
  <si>
    <t>Rectifications, prêts PA aux entreprises publiques</t>
  </si>
  <si>
    <t>Rectifications, prêts PA aux entreprises privées</t>
  </si>
  <si>
    <t>Rectifications, prêts PA aux organisations privées à but non lucratif</t>
  </si>
  <si>
    <t>Rectifications, prêts PA aux ménages</t>
  </si>
  <si>
    <t>Rectifications, prêts PA à l'étranger</t>
  </si>
  <si>
    <t>Rectifications, participations PA</t>
  </si>
  <si>
    <t>Rectifications, participations PA aux entreprises publiques</t>
  </si>
  <si>
    <t>Rectifications, participations PA aux entreprises privées</t>
  </si>
  <si>
    <t>Rectifications, participations PA aux organisations privées à but non lucratif</t>
  </si>
  <si>
    <t>Rectifications, participations PA à l'étranger</t>
  </si>
  <si>
    <t>Amortissements, subventions d'investissement</t>
  </si>
  <si>
    <t>Amortissements planifiés, subventions d'investissement</t>
  </si>
  <si>
    <t>Amortissements planifiés, subventions d'investissement à la Confédération</t>
  </si>
  <si>
    <t>Amortissements planifiés, subventions d'investissement aux cantons et aux concordats</t>
  </si>
  <si>
    <t>Amortissements planifiés, subventions d'investissement aux assurances sociales publiques</t>
  </si>
  <si>
    <t>Amortissements planifiés, subventions d'investissement aux entreprises publiques</t>
  </si>
  <si>
    <t>Amortissements planifiés, subventions d'investissement aux entreprises privées</t>
  </si>
  <si>
    <t>Amortissements planifiés, subventions d'investissement aux organisations privées à but non lucratif</t>
  </si>
  <si>
    <t>Amortissements planifiés, subventions d'investissement aux ménages</t>
  </si>
  <si>
    <t>Amortissements planifiés, subventions d'investissement à l'étranger</t>
  </si>
  <si>
    <t>Amortissements non planifiés, subventions d'investissement</t>
  </si>
  <si>
    <t>Amortissements non planifiés, subventions d'investissement à la Confédération</t>
  </si>
  <si>
    <t>Amortissements non planifiés, subventions d'investissement aux cantons et aux concordats</t>
  </si>
  <si>
    <t>Amortissements non planifiés, subventions d'investissement aux assurances sociales publiques</t>
  </si>
  <si>
    <t>Amortissements non planifiés, subventions d'investissement aux entreprises publiques</t>
  </si>
  <si>
    <t>Amortissements non planifiés, subventions d'investissement aux entreprises privées</t>
  </si>
  <si>
    <t>Amortissements non planifiés, subventions d'investissement aux organisations privées à but non lucratif</t>
  </si>
  <si>
    <t>Amortissements non planifiés, subventions d'investissement aux ménages</t>
  </si>
  <si>
    <t>Amortissements non planifiés, subventions d'investissement à l'étranger</t>
  </si>
  <si>
    <t>Différentes charges de transfert</t>
  </si>
  <si>
    <t>Autres charges de transfert</t>
  </si>
  <si>
    <t xml:space="preserve">Redistributions
</t>
  </si>
  <si>
    <t>Subventions à redistribuer</t>
  </si>
  <si>
    <t>Confédération</t>
  </si>
  <si>
    <t>Cantons et concordats</t>
  </si>
  <si>
    <t>Assurances sociales publiques</t>
  </si>
  <si>
    <t>Entreprises publiques</t>
  </si>
  <si>
    <t>Entreprises privées</t>
  </si>
  <si>
    <t>Organisations privées à but non lucratif</t>
  </si>
  <si>
    <t>Ménages</t>
  </si>
  <si>
    <t>Etranger</t>
  </si>
  <si>
    <t>Attributions aux capitaux propres</t>
  </si>
  <si>
    <t>Attributions aux réserves liées à la réévaluation</t>
  </si>
  <si>
    <t>Imputations internes</t>
  </si>
  <si>
    <t>Approvisionnement en matériel et en marchandises</t>
  </si>
  <si>
    <t>Imputations internes pour approvisionnement en matériel et en marchandises</t>
  </si>
  <si>
    <t>Prestations de services</t>
  </si>
  <si>
    <t>Imputations internes pour prestations de services</t>
  </si>
  <si>
    <t>Fermages, loyers, frais d'utilisation</t>
  </si>
  <si>
    <t>Imputations internes pour fermages, loyers, frais d'utilisation</t>
  </si>
  <si>
    <t>Frais administratifs et d'exploitation</t>
  </si>
  <si>
    <t>Imputations internes pour frais administratifs et d'exploitation</t>
  </si>
  <si>
    <t>Intérêts et charges financières standard</t>
  </si>
  <si>
    <t>Imputations internes pour intérêts et charges financières standard</t>
  </si>
  <si>
    <t>Amortissements planifiés et non planifiés</t>
  </si>
  <si>
    <t>Imputations internes pour amortissements planifiés et non planifiés</t>
  </si>
  <si>
    <t>Reports</t>
  </si>
  <si>
    <t>Reports internes</t>
  </si>
  <si>
    <t>Autres imputations internes</t>
  </si>
  <si>
    <t>Revenus</t>
  </si>
  <si>
    <t>Revenus fiscaux</t>
  </si>
  <si>
    <t>Impôts directs, personnes physiques</t>
  </si>
  <si>
    <t>Impôts sur le revenu, personnes physiques</t>
  </si>
  <si>
    <t>Impôts sur la fortune, personnes physiques</t>
  </si>
  <si>
    <t>Impôts à la source, personnes physiques</t>
  </si>
  <si>
    <t>Impôts directs, personnes morales</t>
  </si>
  <si>
    <t>Impôts sur le bénéfice, personnes morales</t>
  </si>
  <si>
    <t>Impôts sur le capital, personnes morales</t>
  </si>
  <si>
    <t>Impôts à la source, personnes morales</t>
  </si>
  <si>
    <t>Autres impôts directs, personnes morales</t>
  </si>
  <si>
    <t>Autres impôts directs</t>
  </si>
  <si>
    <t>Impôts fonciers</t>
  </si>
  <si>
    <t>Impôts sur les successions et les donations</t>
  </si>
  <si>
    <t>Impôts sur la possession et sur la dépense</t>
  </si>
  <si>
    <t>Autres impôts sur la propriété et sur les charges</t>
  </si>
  <si>
    <t>Revenus régaliens et de concessions</t>
  </si>
  <si>
    <t>Taxes</t>
  </si>
  <si>
    <t>Taxes d'exemption</t>
  </si>
  <si>
    <t>Emoluments administratifs</t>
  </si>
  <si>
    <t>Taxes hospitalières et taxes d'EMS, pensions</t>
  </si>
  <si>
    <t>Taxes et pensions</t>
  </si>
  <si>
    <t>Paiements pour prestations particulières</t>
  </si>
  <si>
    <t>Ecolages et taxes de cours</t>
  </si>
  <si>
    <t>Ecolages</t>
  </si>
  <si>
    <t>Taxes de cours</t>
  </si>
  <si>
    <t>Taxes d'utilisation et taxes pour prestations de services</t>
  </si>
  <si>
    <t>Recettes sur ventes</t>
  </si>
  <si>
    <t>Ventes</t>
  </si>
  <si>
    <t>Remboursements</t>
  </si>
  <si>
    <t>Remboursements de tiers</t>
  </si>
  <si>
    <t>Amendes</t>
  </si>
  <si>
    <t>Autres taxes</t>
  </si>
  <si>
    <t>Revenus divers</t>
  </si>
  <si>
    <t>Revenus d'exploitation divers</t>
  </si>
  <si>
    <t>Actifs saisis</t>
  </si>
  <si>
    <t>Inscription de prestations propres à l'actif</t>
  </si>
  <si>
    <t>Prestations propres sur immobilisations corporelles portées à l'actif</t>
  </si>
  <si>
    <t>Prestations propres sur immobilisations incorporelles portées à l'actif</t>
  </si>
  <si>
    <t>Frais de projets portés à l'actif</t>
  </si>
  <si>
    <t>Variations de stocks</t>
  </si>
  <si>
    <t>Variations de stocks, produits semi-finis et finis</t>
  </si>
  <si>
    <t>Variations de stocks, travaux en cours (prestations de services)</t>
  </si>
  <si>
    <t>Autres variations de stocks</t>
  </si>
  <si>
    <t>Autres revenus</t>
  </si>
  <si>
    <t>Revenus financiers</t>
  </si>
  <si>
    <t>Revenus des intérêts</t>
  </si>
  <si>
    <t>Intérêts des créances et comptes courants</t>
  </si>
  <si>
    <t>Autres intérêts du patrimoine financier</t>
  </si>
  <si>
    <t>Gains réalisés PF</t>
  </si>
  <si>
    <t>Gains provenant des ventes de placements financiers PF</t>
  </si>
  <si>
    <t>Gains provenant des ventes d'immobilisations corporelles PF</t>
  </si>
  <si>
    <t>Autres gains réalisés à partir du patrimoine financier</t>
  </si>
  <si>
    <t>Revenus de participations PF</t>
  </si>
  <si>
    <t>Dividendes</t>
  </si>
  <si>
    <t>Autres revenus de participations</t>
  </si>
  <si>
    <t>Loyers et fermages, biens-fonds PF</t>
  </si>
  <si>
    <t>Paiements pour logements de service PF</t>
  </si>
  <si>
    <t>Adaptations des titres aux valeurs marchandes</t>
  </si>
  <si>
    <t>Adaptations des participations aux valeurs marchandes</t>
  </si>
  <si>
    <t>Adaptations aux valeurs marchandes, autres immobilisations corporelles</t>
  </si>
  <si>
    <t>Revenus financiers de prêts et de participations PA</t>
  </si>
  <si>
    <t>Revenus de prêts PA</t>
  </si>
  <si>
    <t>Revenus de participations PA</t>
  </si>
  <si>
    <t>Revenus financiers d'entreprises publiques</t>
  </si>
  <si>
    <t>Entreprises publiques de la Confédération</t>
  </si>
  <si>
    <t>Entreprises de droit public des cantons et des concordats</t>
  </si>
  <si>
    <t>Entreprises publiques sous forme de sociétés anonymes ou sous une autre forme d'organisation de droit privé</t>
  </si>
  <si>
    <t>Entreprises publiques à l'étranger</t>
  </si>
  <si>
    <t>Autres entreprises publiques</t>
  </si>
  <si>
    <t>Loyers et fermages, biens-fonds PA</t>
  </si>
  <si>
    <t>Paiements pour logements de service PA</t>
  </si>
  <si>
    <t>Autres revenus des biens-fonds PA</t>
  </si>
  <si>
    <t>Autres revenus financiers</t>
  </si>
  <si>
    <t>Prélèvements sur les fonds et financements spéciaux</t>
  </si>
  <si>
    <t>Prélèvements sur les fonds et financements spéciaux enregistrés comme capitaux de tiers</t>
  </si>
  <si>
    <t>Prélèvements sur les financements spéciaux enregistrés comme capitaux de tiers</t>
  </si>
  <si>
    <t>Prélèvements sur les fonds enregistrés comme capitaux de tiers</t>
  </si>
  <si>
    <t>Prélèvements sur les legs et fondations enregistrés comme capitaux de tiers</t>
  </si>
  <si>
    <t>Prélèvements sur les fonds et financements spéciaux enregistrés comme capitaux propres</t>
  </si>
  <si>
    <t>Prélèvements sur les financements spéciaux enregistrés comme capitaux propres</t>
  </si>
  <si>
    <t>Revenus de transfert</t>
  </si>
  <si>
    <t>Quotes-parts à des revenus</t>
  </si>
  <si>
    <t>Quotes-parts aux revenus de la Confédération</t>
  </si>
  <si>
    <t>Quotes-parts aux revenus des cantons et des concordats</t>
  </si>
  <si>
    <t>Quotes-parts aux revenus des assurances sociales publiques</t>
  </si>
  <si>
    <t>Quotes-parts aux revenus des entreprises publiques</t>
  </si>
  <si>
    <t>Dédommagements de collectivités publiques</t>
  </si>
  <si>
    <t>Dédommagements de la Confédération</t>
  </si>
  <si>
    <t>Dédommagements des cantons et des concordats</t>
  </si>
  <si>
    <t>Dédommagements des assurances sociales publiques</t>
  </si>
  <si>
    <t>Dédommagements des entreprises publiques</t>
  </si>
  <si>
    <t>Péréquation financière et compensation des charges – cantons et concordats</t>
  </si>
  <si>
    <t>Subventions des collectivités publiques et des tiers</t>
  </si>
  <si>
    <t>Subventions de la Confédération</t>
  </si>
  <si>
    <t>Subventions des cantons et des concordats</t>
  </si>
  <si>
    <t>Subventions des assurances sociales publiques</t>
  </si>
  <si>
    <t>Subventions des entreprises publiques</t>
  </si>
  <si>
    <t>Subventions des entreprises privées</t>
  </si>
  <si>
    <t>Subventions des organisations privées à but non lucratif</t>
  </si>
  <si>
    <t>Subventions des ménages</t>
  </si>
  <si>
    <t>Subventions de l'étranger</t>
  </si>
  <si>
    <t>Autres revenus de transfert</t>
  </si>
  <si>
    <t xml:space="preserve">Revenus extraordinaires </t>
  </si>
  <si>
    <t>Prélèvements sur les capitaux propres</t>
  </si>
  <si>
    <t>Prélèvements sur la réserve liée à la réévaluation</t>
  </si>
  <si>
    <t>Comptes de clôture</t>
  </si>
  <si>
    <t>Clôture du compte de résultats</t>
  </si>
  <si>
    <t>Excédent de revenus</t>
  </si>
  <si>
    <t>Excédent de charges</t>
  </si>
  <si>
    <t>Prestations versées au personnel propre, aux membres des autorités et au personnel inactif, dépenses pour les emplois temporaires.</t>
  </si>
  <si>
    <t>Organismes choisis par un organe électoral ou par les services administratifs compétents.</t>
  </si>
  <si>
    <t>Traitements, indemnités journalières et jetons de présence des membres des autorités et des commissions, des scrutateurs et des membres du bureau électoral, etc. Frais de déplacement et autres frais (remboursement de frais): compte 3170 Frais de déplacement et autres frais.</t>
  </si>
  <si>
    <t>Paiements pour des opérations ne faisant pas partie du salaire déterminant. Frais de déplacement et autres frais (remboursement de frais): compte 3170 Frais de déplacement et autres frais.</t>
  </si>
  <si>
    <t>Personnel salarié, qui est soumis au droit du personnel de la collectivité.</t>
  </si>
  <si>
    <t>Traitements du personnel administratif et d'exploitation, majorations pour heures supplémentaires comprises, également dans le cas des engagements à durée déterminée. Uniquement les traitements et les éléments ou compléments de salaire. Si un plan social a été établi, comptabiliser la poursuite du versement de  salaires et les indemnités de départ sur le compte correspondant. Allocations: voir le groupe de matières 304. Compte de diminution de charges: 3010.09 (indemnités journalières des assurances maladie et accidents, allocations pour perte de gain, allocations de maternité de la caisse de compensation).</t>
  </si>
  <si>
    <t>Travailleurs temporaires mis à disposition par des agences d'emploi.</t>
  </si>
  <si>
    <t>Allocations prévues par une base légale ou pour des prestations supplémentaires, des travaux pénibles ou autres. Les allocations peuvent, le cas échéant, être soumises à l'AVS/AC/AI/APG.</t>
  </si>
  <si>
    <t>Uniquement les allocations pour enfants et les allocations de formation à la charge de la collectivité. 
Les allocations pour enfants et les allocations de formation créditées par la caisse de compensation pour allocations familiales doivent être comptabilisées sur un compte courant du bilan.
Allocations d'entretien, si elles ne sont pas comprises dans le salaire brut.</t>
  </si>
  <si>
    <t>Indemnités versées par l'employeur pour les repas pris à l'extérieur.</t>
  </si>
  <si>
    <t>Indemnités versées par l'employeur pour le logement.</t>
  </si>
  <si>
    <t xml:space="preserve">Autres allocations et indemnités pour des prestations fournies dans l'accomplissement de tâches publiques comme l'allocation de planificateur d'emploi du temps, l'allocation de danger, l'allocation pour travail en équipe, l'allocation vestimentaire, etc. </t>
  </si>
  <si>
    <t>Cotisations patronales aux assurances sociales et du personnel.</t>
  </si>
  <si>
    <t xml:space="preserve">Cotisations patronales aux assurances sociales publiques, frais administratifs compris. Compte de diminution de charges: 3050.09.
</t>
  </si>
  <si>
    <t>Cotisations patronales aux caisses de pension de la collectivité.</t>
  </si>
  <si>
    <t>Cotisations patronales aux assurances-accidents obligatoires (SUVA ou assureurs privés) et aux assurances-accidents non professionnels, si l'employeur participe au paiement de la prime. Assurance responsabilité civile du personnel.</t>
  </si>
  <si>
    <t>Cotisations patronales à la caisse de compensation pour allocations familiales.</t>
  </si>
  <si>
    <t>Cotisations patronales aux assurances d’indemnités journalières en cas de maladie.</t>
  </si>
  <si>
    <t>Cotisations patronales pour les primes de caisses-maladie.</t>
  </si>
  <si>
    <t>Cotisations patronales aux autres assurances sociales et de prévoyance.</t>
  </si>
  <si>
    <t>Prestations en faveur du personnel inactif (pensions, rentes, allocations de renchérissement sur rentes, etc.)</t>
  </si>
  <si>
    <t>Prestations de vieillesse supportées par la collectivité, y compris les allocations de renchérissement.</t>
  </si>
  <si>
    <t>La collectivité ne supporte que le renchérissement.</t>
  </si>
  <si>
    <t>Rentes et successions de rentes supportées par la collectivité.</t>
  </si>
  <si>
    <t>Rentes versées en cas de retraite anticipée jusqu'à ce que l'âge donnant droit aux prestations de l'AVS soit atteint.</t>
  </si>
  <si>
    <t>Autres prestations de l'employeur en faveur du personnel inactif.</t>
  </si>
  <si>
    <t>Frais de formation initiale, de formation continue et de perfectionnement du personnel. Participations aux frais de séjours d'études et de voyages d'études du personnel, honoraires versés aux conférenciers et aux animateurs de cours externes.</t>
  </si>
  <si>
    <t>Frais de recrutement du personnel, par exemple pour les annonces, le remboursement des frais de déplacement des candidats, les agences de placement, les évaluations, les expertises graphologiques et autres.</t>
  </si>
  <si>
    <t>Repas de fin d'année et autres, excursions du personnel, contributions à des commissions du personnel, cadeaux au personnel (hormis les gratifications pour ancienneté de service), examens par le médecin-conseil, rabais sur chèques de voyage.</t>
  </si>
  <si>
    <t>Charges pour l'acquisition de biens de consommation qui sont utilisés par la collectivité au cours de la période comptable concernée.</t>
  </si>
  <si>
    <t>Fournitures pour le bureau et les tâches administratives, incluant les fournitures de bureautique.</t>
  </si>
  <si>
    <t xml:space="preserve">Matériel d'exploitation, de consommation et de production; matériel pour le gros entretien et l'entretien courant des biens-fonds du patrimoine administratif dont s'occupe le personnel de la collectivité; carburants, marchandises et objets destinés à la revente, sauf les denrées alimentaires et les articles médicaux. </t>
  </si>
  <si>
    <t>Frais d'impression et de copie pour les publications ou pour un usage interne, journal officiel, feuille officielle, feuille d'avis et autres bulletins de la collectivité, brochures publicitaires et RP, reliure, publications spécialisées, annonces de concours et appels d'offres, journal du personnel, annonces (sans le recrutement du personnel).</t>
  </si>
  <si>
    <t>Ouvrages spécialisés, magazines spécialisés (imprimés ou électroniques), journaux, bulletins d'information, répertoires d'adresses, recueils de lois, cartes, normes, plans, acquisitions de livres, cahiers, magazines, etc. pour les bibliothèques.</t>
  </si>
  <si>
    <t>Fournitures pour l'enseignement et la recherche.</t>
  </si>
  <si>
    <t>Denrées alimentaires et ingrédients, boissons, aliments pour la production de repas ou pour la revente.</t>
  </si>
  <si>
    <t>Remèdes, médicaments, matériel de pansement, fournitures médicales.</t>
  </si>
  <si>
    <t>Fournitures qui ne peuvent pas être affectées aux groupes de matières 3100 Matériel du bureau à 3106 Matériel médical.</t>
  </si>
  <si>
    <t>Acquisitions de biens mobiliers, appareils, véhicules, matériel informatique.</t>
  </si>
  <si>
    <t>Acquisition de meubles, machines et appareils de bureau (sans les ordinateurs, imprimantes, etc.), photocopieuses, appareils de reproduction.</t>
  </si>
  <si>
    <t>Acquisition d'appareils, véhicules en tout genre, machines, ustensiles et outils.</t>
  </si>
  <si>
    <t>Acquisitions de vêtements de travail, uniformes, vêtements pour pensionnaires et patients, rideaux, literie, linge de table.</t>
  </si>
  <si>
    <t>Acquisition d'appareils TI, périphériques, imprimantes, composants réseau, pièces de rechange.</t>
  </si>
  <si>
    <t>Acquisition et élevage de gros et de petit bétail.</t>
  </si>
  <si>
    <t>Acquisition d'appareils médicaux, trousses médicales.</t>
  </si>
  <si>
    <t>Développement et acquisition de logiciels et de licences.</t>
  </si>
  <si>
    <t>Concerne les biens-fonds du patrimoine administratif. Pour les biens-fonds du patrimoine financier, voir le groupe de matières 3439.</t>
  </si>
  <si>
    <t>Combustible, énergie, électricité, gaz, eau, eaux usées, eau météorique, taxes d'élimination des ordures (pour les biens-fonds du patrimoine administratif).</t>
  </si>
  <si>
    <t>Toutes les prestations de services qui ne sont pas fournies par le personnel de la collectivité et qui ne peuvent pas être affectées aux groupes de matières 3131 à  3139; téléphone et télécommunications, taxes de raccordement au réseau câblé, frais de port, frais bancaires et postaux, cotisations d'adhésion et cotisations de membre, etc.</t>
  </si>
  <si>
    <t>Conseillers externes et spécialistes, experts, spécialistes d'entreprises tierces ou indépendants (sans les travailleurs temporaires).</t>
  </si>
  <si>
    <t>Utilisation de centres de calcul externes (externalisation), hébergement de serveurs, utilisation de serveurs Web dans un centre de calcul externe, etc.</t>
  </si>
  <si>
    <t>Primes d’assurance immobilière pour les biens-fonds du patrimoine administratif, primes d'assurance casco pour les déplacements de service avec un véhicule privé, assurance du bétail, assurance contre la grêle, assurance contre le vol et l'effraction, assurances responsabilité civile.</t>
  </si>
  <si>
    <t>Rémunération du travail de patients séjournant dans des cliniques ou de détenus et pensionnaires d'établissements, pécule; primes de caisses-maladie, frais médicaux et dentaires pour détenus, demandeurs d'asile, etc.</t>
  </si>
  <si>
    <t>Part du médecin et du personnel sur les honoraires provenant de soins privés.</t>
  </si>
  <si>
    <t>Taxes routières pour véhicules de service, impôt sur l'alcool, droits de timbre, versements de la TVA si la méthode du taux forfaitaire est appliquée.</t>
  </si>
  <si>
    <t>Cours organisés par la collectivité, offres de perfectionnement, examens techniques, examens de capacité, formation des sapeurs-pompiers.</t>
  </si>
  <si>
    <t>Examens d'apprentissage et de fin d'apprentissage industriel ou commercial; saisir les autres prestations de services sous le groupe de matières 3130 Prestations de services de tiers.</t>
  </si>
  <si>
    <t>Entretien des biens-fonds du patrimoine administratif.</t>
  </si>
  <si>
    <t>Entretien des parcs, des places et des biotopes; toutes les immobilisations qui sont portées au bilan dans le groupe de matières 1400 Terrains PA non bâtis.</t>
  </si>
  <si>
    <t>Entretien des routes et des voies de communication ouvertes au trafic général; toutes les immobilisations qui sont portées au bilan dans le groupe de matières 1401 Routes / voies de communication.</t>
  </si>
  <si>
    <t>Entretien des eaux, des rives, des talus et des ouvrages d'aménagement des eaux, nettoyage des lacs et des rivières; toutes les immobilisations qui sont portées au bilan dans le groupe de matières 1402 Aménagement des eaux.</t>
  </si>
  <si>
    <t>Entretien des autres ouvrages de génie civil, des canalisations, des installations et des conduites d'eau; entretien de toutes les immobilisations qui sont portées au bilan dans le groupe de matières 1403 Autres ouvrages de génie civil.</t>
  </si>
  <si>
    <t>Entretien de bâtiments et d'installations qui sont portés au bilan dans le groupe de matières 1404 Terrains bâtis.</t>
  </si>
  <si>
    <t>Entretien des forêts qui sont portées au bilan dans le groupe de matières 1405 Forêts.</t>
  </si>
  <si>
    <t>Entretien des immobilisations corporelles qui sont portées au bilan dans le groupe de matières 1409 Autres immobilisations corporelles.</t>
  </si>
  <si>
    <t>Concerne uniquement les immobilisations du patrimoine administratif.</t>
  </si>
  <si>
    <t>Entretien de meubles, machines et appareils de bureau (sans les ordinateurs, imprimantes, etc.), photocopieuses, appareils de reproduction.</t>
  </si>
  <si>
    <t>Entretien de machines, appareils, véhicules en tout genre, ustensiles et outils.</t>
  </si>
  <si>
    <t>Entretien de périphériques, appareils TI, imprimantes, composants réseau, pièces de rechange.</t>
  </si>
  <si>
    <t>Entretien d'appareils médicaux; trousses médicales.</t>
  </si>
  <si>
    <t>Maintenance de logiciels (contrats de maintenance, patchs, service packs, mises à jour, etc.). Les changements de version sont considérés comme des acquisitions.</t>
  </si>
  <si>
    <t>Entretien des biens mobiliers qui ne peuvent pas être affectés à un autre groupe de matières.</t>
  </si>
  <si>
    <t>Ne concerne que les biens et les immobilisations corporelles utilisés à des fins administratives.</t>
  </si>
  <si>
    <t>Loyers et fermages de locaux, terrains, surfaces en tout genre; rentes de droits de superficie.</t>
  </si>
  <si>
    <t>Loyers et frais d'utilisation de véhicules, appareils, biens mobiliers et autres immobilisations corporelles.</t>
  </si>
  <si>
    <t>Primes et mensualités pour le leasing opérationnel d'immobilisations corporelles en tout genre.</t>
  </si>
  <si>
    <t>Loyers et frais d'utilisation pour les autres immobilisations corporelles et droits d'utilisation d'immobilisations incorporelles qui ne peuvent pas être affectés à un autre groupe de matières.</t>
  </si>
  <si>
    <t>Indemnités et dédommagements versés aux membres des autorités et des commissions, aux juges ainsi qu'aux membres du personnel et du corps enseignant.</t>
  </si>
  <si>
    <t>Remboursement des frais de déplacement, de nuitée, de repas ainsi que d'utilisation de véhicules motorisés privés et de locaux et appareils privés pour l'accomplissement de tâches publiques; rabais accordés par l'employeur sur les abonnements ferroviaires.</t>
  </si>
  <si>
    <t>Dépenses pour les excursions, les camps, les voyages scolaires et les voyages de fin d'études.</t>
  </si>
  <si>
    <t>Rectifications sur créances provenant de livraisons et de prestations (ducroire).</t>
  </si>
  <si>
    <t>Paiements à des tiers relevant de la responsabilité civile, paiements de dommages causés aux cultures, prestations en dommages-intérêts versées à des tiers, dédommagements de tiers suite à un accident, paiements pour des objets appartenant à des tiers qui ont été endommagés ou égarés.</t>
  </si>
  <si>
    <t>Indemnisation de tiers bénéficiaires de droits de jouissance ou d'utilisation.</t>
  </si>
  <si>
    <t>Indemnités versées à des personnes acquittées, assistance judiciaire gratuite, indemnités de partie, réduction de l'impôt préalable TVA (pour la méthode du taux forfaitaire, voir le compte 3137), crédit libre du conseil; charges d'exploitation qui ne peuvent être affectées à aucun autre groupe de matières.</t>
  </si>
  <si>
    <t>Amortissements et rectifications de valeur du groupe de matières 140 Immobilisations corporelles du PA.</t>
  </si>
  <si>
    <t>Les amortissements planifiés selon la durée d'utilisation sont comptabilisés dans des comptes détaillés pour chaque groupe de matières du bilan. La subdivision doit être définie de façon à permettre l'obtention des indications requises lors de l'élaboration du tableau des immobilisations de l'annexe.</t>
  </si>
  <si>
    <t>Amortissements planifiés du groupe de matières 1400 Terrains PA non bâtis.</t>
  </si>
  <si>
    <t>Amortissements planifiés du groupe de matières 1401 Routes / voies de communication.</t>
  </si>
  <si>
    <t>Amortissements planifiés du groupe de matières 1402 Aménagement des eaux.</t>
  </si>
  <si>
    <t>Amortissements planifiés du groupe de matières 1403 Autres ouvrages de génie civil.</t>
  </si>
  <si>
    <t>Amortissements planifiés du groupe de matières 1404 Terrains bâtis.</t>
  </si>
  <si>
    <t>Amortissements planifiés du groupe de matières 1405 Forêts.</t>
  </si>
  <si>
    <t>Amortissements planifiés du groupe de matières 1406 Biens mobiliers PA.</t>
  </si>
  <si>
    <t>Amortissements planifiés du groupe de matières 1409 Autres immobilisations corporelles.</t>
  </si>
  <si>
    <t>Amortissements non planifiés (impairment). La structure des comptes doit être identique à celle du groupe de matières 3300 Amortissement planifiés, immobilisations corporelles.</t>
  </si>
  <si>
    <t>Amortissements non planifiés du groupe de matières 1400 Terrains PA non bâtis.</t>
  </si>
  <si>
    <t>Amortissements non planifiés du groupe de matières 1401 Routes / voies de communication.</t>
  </si>
  <si>
    <t>Amortissements non planifiés du groupe de matières 1402 Aménagement des eaux.</t>
  </si>
  <si>
    <t>Amortissements non planifiés du groupe de matières 1403 Autres ouvrages de génie civil.</t>
  </si>
  <si>
    <t>Amortissements non planifiés du groupe de matières 1404 Terrains bâtis.</t>
  </si>
  <si>
    <t>Amortissements non planifiés du groupe de matières 1405 Forêts.</t>
  </si>
  <si>
    <t>Amortissements non planifiés du groupe de matières 1406 Biens mobiliers PA.</t>
  </si>
  <si>
    <t>Amortissements non planifiés du groupe de matières 1409 Autres immobilisations corporelles.</t>
  </si>
  <si>
    <t>Amortissements et réévaluations du groupe de matières 142 Immobilisations incorporelles.</t>
  </si>
  <si>
    <t>Amortissements planifiés du groupe de matières 1420 Logiciels.</t>
  </si>
  <si>
    <t>Amortissements planifiés du groupe de matières 1421 Licences, droits d'utilisation, droits des marques.</t>
  </si>
  <si>
    <t>Amortissements planifiés du groupe de matières 1429 Autres immobilisations incorporelles.</t>
  </si>
  <si>
    <t>Amortissements non planifiés (impairment). La structure des comptes doit être identique à celle du groupe de matières 3320 Amortissement planifiés, immobilisations incorporelles.</t>
  </si>
  <si>
    <t>Amortissements non planifiés du groupe de matières 1420 Logiciels.</t>
  </si>
  <si>
    <t>Amortissements non planifiés du groupe de matières 1421 Licences, droits d'utilisation, droits des marques.</t>
  </si>
  <si>
    <t>Amortissements non planifiés du groupe de matières 1429 Autres immobilisations incorporelles.</t>
  </si>
  <si>
    <t xml:space="preserve">Budgétisation de la part du découvert du bilan à amortir (capitaux propres négatifs).
</t>
  </si>
  <si>
    <t>La tranche annuelle d'amortissement du découvert du bilan doit être budgétisée, afin que ces charges soient incluses dans le solde du compte de résultats. C'est la seule manière de planifier dans le budget l'équilibre à moyen terme du compte de résultats. (Cette tranche n'est pas comptabilisée, ni prise en considération à la clôture des comptes, car le solde total du compte de résultats est reporté sur le compte du bilan 2990 ou 2999 [écritures de clôture] et ainsi imputé dans son intégralité sur le découvert du bilan.)</t>
  </si>
  <si>
    <t>Charges découlant de l'administration, de l'acquisition et de la préservation du patrimoine à des fins de placement, incluant les liquidités ainsi que les dettes et les engagements.</t>
  </si>
  <si>
    <t>Intérêts de la dette et passifs en tout genre liés à l'emprunt de fonds.</t>
  </si>
  <si>
    <t>Intérêts passifs du groupe de matières 200 Engagements courants.</t>
  </si>
  <si>
    <t>Intérêts passifs qui n'ont pas été affectés à un autre groupe de matières.</t>
  </si>
  <si>
    <t>Dépréciations effectives de placements financiers (groupe de matières 107 Placements financiers) en cas d'aliénation ou de report dans le patrimoine administratif. Un compte détaillé est tenu pour chaque groupe de matières du bilan. Ainsi, la comptabilité fournit les indications nécessaires à l'élaboration du tableau des immobilisations.</t>
  </si>
  <si>
    <t>Dépréciations effectives d'actions et de parts sociales du patrimoine financier (groupe de matières 1070 Actions et parts sociales) en cas d'aliénation ou de report dans le patrimoine administratif.</t>
  </si>
  <si>
    <t>Dépréciations effectives de placements à intérêts du patrimoine financier (groupe de matières 1071 Placements à intérêts) en cas d'aliénation ou de report dans le patrimoine administratif.</t>
  </si>
  <si>
    <t>Dépréciations effectives de créances à long terme du patrimoine financier (groupe de matières 1072 Créances à long terme) en cas d'aliénation ou de report dans le patrimoine administratif.</t>
  </si>
  <si>
    <t>Dépréciations effectives des autres placements financiers à long terme (groupe de matières 1079 Autres placements financiers à long terme) en cas d'aliénation ou de report dans le patrimoine administratif.</t>
  </si>
  <si>
    <t>Dépréciations effectives des immobilisations corporelles du patrimoine financier (groupe de matières 108 Immobilisations corporelles PF) en cas d'aliénation ou de report dans le patrimoine administratif. Un compte détaillé est tenu pour chaque groupe de matières du bilan. Ainsi, la comptabilité fournit les indications nécessaires à l'élaboration du tableau des immobilisations.</t>
  </si>
  <si>
    <t>Dépréciations effectives des terrains du patrimoine financier (groupe de matières 1080 Terrains PF) en cas d'aliénation ou de report dans le patrimoine administratif.</t>
  </si>
  <si>
    <t>Dépréciations effectives des bâtiments du patrimoine financier (groupe de matières 1084 Bâtiments PF) en cas d'aliénation ou de report dans le patrimoine administratif.</t>
  </si>
  <si>
    <t>Dépréciations effectives des biens mobiliers du patrimoine financier (groupe de matières 1086 Biens mobiliers PF) en cas d'aliénation ou de report dans le patrimoine administratif.</t>
  </si>
  <si>
    <t>Dépréciations effectives des autres immobilisations corporelles du patrimoine financier (groupe de matières 1089 Autres immobilisations corporelles PF) en cas d'aliénation ou de report dans le patrimoine administratif.</t>
  </si>
  <si>
    <t>Pertes de change sur monnaies étrangères dans les opérations de paiement et les comptes en monnaie étrangère, mais pas en cas d'aliénation de placements financiers en monnaie étrangère.</t>
  </si>
  <si>
    <t xml:space="preserve">Commissions et émoluments lors de l'émission de bons de caisse, emprunts, obligations, etc. ainsi qu'à l'encaissement de coupons et à l'échéance d'emprunts; taxes de gestion des dépôts, bulletins de souscription, commissions et taxes d'opérations de négoce, etc.
</t>
  </si>
  <si>
    <t xml:space="preserve">Gros entretien, frais d'exploitation pour l'électricité, les ordures ménagères, le chauffage, etc. </t>
  </si>
  <si>
    <t>Gros entretien des biens-fonds du patrimoine financier ne pouvant être porté à l'actif dans les groupes de matières 1080/1084.</t>
  </si>
  <si>
    <t>Charges pour l'entretien des biens-fonds et installations du patrimoine financier ne pouvant être portées à l'actif tels que le service de conciergerie, le nettoyage, l'entretien des abords des bâtiments, des pelouses et des jardins, le déneigement, l'entretien des installations de chauffage et des ascenseurs, la technique du bâtiment, les appareils d'entretien, etc.</t>
  </si>
  <si>
    <t>Primes d'assurance immobilière, primes d'assurance de responsabilité civile de bâtiments, alimentation en eau, électricité, taxes d'évacuation et d'épuration, taxes d'élimination des ordures, émoluments officiels, etc.</t>
  </si>
  <si>
    <t>Déduction de l'escompte facturé en chiffres bruts; bonifications d'intérêts sur remboursements d'impôt (intérêts rémunératoires); différences de caisse, perte d'espèces pour cause de vol.</t>
  </si>
  <si>
    <t>Attributions dans le groupe de matières 2091 Engagements envers les fonds enregistrés comme capitaux de tiers. L’attribution équivaut à l’excédent de revenus de la période comptable.</t>
  </si>
  <si>
    <t>Attributions dans le groupe de matières 2092 Engagements envers les legs et fondations sans personnalité juridique propre enregistrés comme capitaux de tiers. L'attribution équivaut à l'excédent de revenus de la période comptable.</t>
  </si>
  <si>
    <t>Par souci de transparence, la clôture des financements spéciaux et des fonds enregistrés comme capitaux propres doit être effectuée dans les comptes 9010 et 9011.</t>
  </si>
  <si>
    <t>Parts légales d'autres collectivités sur le revenu de redevances déterminées.</t>
  </si>
  <si>
    <t xml:space="preserve">Les différentes parts de revenus à remettre à la Confédération doivent être séparées par des comptes détaillés. Les revenus sont comptabilisés selon le principe du produit brut. </t>
  </si>
  <si>
    <t>Les différentes parts de revenus du canton (p. ex. la part des cantons aux émoluments pour passeport) doivent être séparées par des comptes détaillés.
Les revenus sont comptabilisés selon le principe du produit brut.</t>
  </si>
  <si>
    <t xml:space="preserve">Séparer par des comptes détaillés pour la statistique financière. </t>
  </si>
  <si>
    <t>Les différentes parts de revenus des assurances sociales doivent être séparées par des comptes détaillés.
Les revenus sont comptabilisés selon le principe du produit brut.</t>
  </si>
  <si>
    <t>Les différentes parts de revenus des entreprises publiques doivent être séparées par des comptes détaillés.
Les revenus sont comptabilisés selon le principe du produit brut.</t>
  </si>
  <si>
    <t xml:space="preserve">Dédommagements à une collectivité qui effectue pour une autre, partiellement ou dans son intégralité, une tâche à des fins publiques qui, selon la répartition des tâches donnée, est de la compétence de la collectivité l'ayant déléguée. L'indemnité est en règle générale fixée en fonction des coûts. </t>
  </si>
  <si>
    <t>Dédommagements à la Confédération pour des tâches dans le domaine de compétence de la commune.</t>
  </si>
  <si>
    <t>Dédommagements au canton pour des tâches dans le domaine de compétence de la Confédération ou de la collectivité. Encaissement des impôts communaux par le canton. Compensation des charges de l'aide sociale et de la formation.</t>
  </si>
  <si>
    <t>Dédommagements aux assurances sociales publiques pour des tâches dans le domaine de compétence des collectivités publiques.</t>
  </si>
  <si>
    <t>Dédommagements à des entreprises publiques pour des tâches dans le domaine de compétence des collectivités publiques.</t>
  </si>
  <si>
    <t>Les prêts conditionnellement remboursables comme les prêts à fonds perdus doivent être comptabilisés en tant que charges de transfert.</t>
  </si>
  <si>
    <t>Subventions d'exploitation courantes à la Confédération, comme les contributions aux allocations familiales dans l'agriculture; remboursements de prestations complémentaires des années précédentes.</t>
  </si>
  <si>
    <t>Subventions d'exploitation courantes aux cantons et aux concordats, répartition des charges "assurance sociale PC", "allocations familiales pour les personnes sans activité lucrative" et "transports publics".</t>
  </si>
  <si>
    <t>Subventions d'exploitation courantes aux entreprises publiques.</t>
  </si>
  <si>
    <t>Subventions d'exploitation courantes aux entreprises privées.</t>
  </si>
  <si>
    <t>Subventions d'exploitation courantes aux organisations privées à but non lucratif comme les organisations religieuses, les œuvres d'entraide, les établissements médico-sociaux, les foyers pour enfants et adolescents et les foyers d'éducation, les partis politiques.</t>
  </si>
  <si>
    <t>Subventions courantes aux ménages, p. ex. dans le cadre de l'aide sociale ou de la réduction de primes d'assurance-maladie. Faire figurer les bourses d'études dans un compte détaillé séparé à des fins de statistique financière.</t>
  </si>
  <si>
    <t>Subventions d'exploitation courantes en faveur de bénéficiaires à l'étranger ou pour une utilisation à l'étranger comme les subventions aux œuvres d'entraide suisses à l'étranger.</t>
  </si>
  <si>
    <t>Des comptes détaillés doivent être tenus pour les rectifications, conformément à la structure du groupe de matières 144 Prêts.</t>
  </si>
  <si>
    <t>Rectifications du groupe de matières 1443 Prêts aux assurances sociales publiques.</t>
  </si>
  <si>
    <t>Rectifications du groupe de matières 1444 Prêts aux entreprises publiques.</t>
  </si>
  <si>
    <t>Rectifications du groupe de matières 1445 Prêts aux entreprises privées.</t>
  </si>
  <si>
    <t>Rectifications du groupe de matières 1446 Prêts aux organisations privées à but non lucratif.</t>
  </si>
  <si>
    <t>Rectifications du groupe de matières 1447 Prêts aux ménages.</t>
  </si>
  <si>
    <t>Rectifications du groupe de matières 1448 Prêts à l'étranger.</t>
  </si>
  <si>
    <t>Des comptes détaillés doivent être tenus pour les rectifications, conformément à la structure du groupe de matières 145 Participations, capital social.</t>
  </si>
  <si>
    <t>Rectifications du groupe de matières 1454 Participations aux entreprises publiques.</t>
  </si>
  <si>
    <t>Rectifications du groupe de matières 1455 Participations aux entreprises privées.</t>
  </si>
  <si>
    <t>Rectifications du groupe de matières 1456 Participations aux organisations privées à but non lucratif.</t>
  </si>
  <si>
    <t>Rectifications du groupe de matières 1458 Participations à l'étranger.</t>
  </si>
  <si>
    <t>Les amortissements planifiés selon la durée d'utilisation sont comptabilisés dans des comptes détaillés pour chaque groupe de matières du bilan. La structure des comptes doit être identique à celle du groupe de matières 146 Subventions d'investissement.</t>
  </si>
  <si>
    <t>Amortissements planifiés du groupe de matières 1460 Subventions d'investissement à la Confédération.</t>
  </si>
  <si>
    <t>Amortissements planifiés du groupe de matières 1461 Subventions d'investissement aux cantons et aux concordats.</t>
  </si>
  <si>
    <t>Amortissements planifiés du groupe de matières 1463 Subventions d'investissement aux assurances sociales publiques.</t>
  </si>
  <si>
    <t>Amortissements planifiés du groupe de matières 1464 Subventions d'investissement aux entreprises publiques.</t>
  </si>
  <si>
    <t>Amortissements planifiés du groupe de matières 1465 Subventions d'investissement aux entreprises privées.</t>
  </si>
  <si>
    <t>Amortissements planifiés du groupe de matières 1466 Subventions d'investissement aux organisations privées à but non lucratif.</t>
  </si>
  <si>
    <t>Amortissements planifiés du groupe de matières 1467 Subventions d'investissement aux ménages.</t>
  </si>
  <si>
    <t>Amortissements planifiés du groupe de matières 1468 Subventions d'investissement à l'étranger.</t>
  </si>
  <si>
    <t>Les amortissements non planifiés sont comptabilisés dans des comptes détaillés pour chaque groupe de matières du bilan. La structure des comptes doit être identique à celle du groupe de matières 146 Subventions d'investissement.</t>
  </si>
  <si>
    <t>Amortissements non planifiés du groupe de matières 1460 Subventions d'investissement à la Confédération.</t>
  </si>
  <si>
    <t>Amortissements non planifiés du groupe de matières 1461 Subventions d'investissement aux cantons et aux concordats.</t>
  </si>
  <si>
    <t>Amortissements non planifiés du groupe de matières 1463 Subventions d'investissement aux assurances sociales publiques.</t>
  </si>
  <si>
    <t>Amortissements non planifiés du groupe de matières 1464 Subventions d'investissement aux entreprises publiques.</t>
  </si>
  <si>
    <t>Amortissements non planifiés du groupe de matières 1465 Subventions d'investissement aux entreprises privées.</t>
  </si>
  <si>
    <t>Amortissements non planifiés du groupe de matières 1466 Subventions d'investissement aux organisations privées à but non lucratif.</t>
  </si>
  <si>
    <t>Amortissements non planifiés du groupe de matières 1467 Subventions d'investissement aux ménages.</t>
  </si>
  <si>
    <t>Amortissements non planifiés du groupe de matières 1468 Subventions d'investissement à l'étranger.</t>
  </si>
  <si>
    <t>Charges de transfert non affectées différemment.</t>
  </si>
  <si>
    <t>La collectivité transmet à des tiers les subventions à redistribuer qu'elle a obtenues de la part d'une autre collectivité.
Les augmentations sont saisies dans le groupe de matières 47, et les diminutions, dans le groupe de matières 37.
Les groupes de matières 37 et 47 doivent coïncider au terme de la période comptable, d'où la nécessité de procéder à des régularisations.</t>
  </si>
  <si>
    <t>Subventions à redistribuer provenant d'autres collectivités ou de tiers qui sont transmises à la Confédération.</t>
  </si>
  <si>
    <t>Subventions à redistribuer provenant d'autres collectivités ou de tiers qui sont transmises à des cantons ou à des concordats.</t>
  </si>
  <si>
    <t>Subventions à redistribuer provenant d'autres collectivités ou de tiers qui sont transmises à des assurances sociales publiques.</t>
  </si>
  <si>
    <t>Subventions à redistribuer provenant d'autres collectivités ou de tiers qui sont transmises à des entreprises publiques.</t>
  </si>
  <si>
    <t>Subventions à redistribuer provenant d'autres collectivités ou de tiers qui sont transmises à des entreprises privées.</t>
  </si>
  <si>
    <t>Subventions à redistribuer provenant d'autres collectivités ou de tiers qui sont transmises à des organisations privées à but non lucratif.</t>
  </si>
  <si>
    <t>Subventions à redistribuer provenant d'autres collectivités ou de tiers qui sont transmises à des ménages.</t>
  </si>
  <si>
    <t>Subventions à redistribuer provenant d'autres collectivités ou de tiers qui sont transmises à des bénéficiaires à l'étranger.</t>
  </si>
  <si>
    <t>Les charges et les revenus sont considérés comme extraordinaires s'ils n'étaient en aucune manière prévisibles, qu'ils échappent à toute influence et à tout contrôle ou qu'ils ne relèvent pas du domaine opérationnel. Sont également considérés comme charges ou revenus extraordinaires les amortissements supplémentaires ainsi que les attributions aux capitaux propres et les prélèvements sur ces derniers.</t>
  </si>
  <si>
    <t>Attributions comptabilisées dans les capitaux propres avec effet sur les résultats.</t>
  </si>
  <si>
    <t>Attributions comptabilisées dans le groupe de matières 296 Réserve liée à la réévaluation du patrimoine financier, si des revalorisations dans le patrimoine financier entraînent un effet sur les résultats.</t>
  </si>
  <si>
    <t>Les imputations internes peuvent être effectuées entre les services de la collectivité ou avec des entités à consolider.
Au terme de la période comptable, les groupes de matières 39 et 49 doivent coïncider.
Les charges et les revenus ne doivent pas être régularisés différemment.</t>
  </si>
  <si>
    <t>Bonifications pour des approvisionnements en marchandises, appareils, machines, biens mobiliers, articles de bureau en tout genre.</t>
  </si>
  <si>
    <t>Bonifications pour des prestations de services fournies en interne.</t>
  </si>
  <si>
    <t>Bonifications pour le loyer de biens-fonds, de locaux, de places de stationnement, d'immobilisations corporelles, d'appareils, de biens mobiliers, de véhicules, etc.</t>
  </si>
  <si>
    <t>Bonifications pour frais administratifs et d'exploitation de biens-fonds, installations et biens mobiliers utilisés en commun ou en sous-location. Fonds généraux pour l'indemnisation forfaitaire de prestations.</t>
  </si>
  <si>
    <t>Bonifications pour les intérêts standard sur les patrimoines financier et administratif et sur les comptes d'engagement de financements spéciaux et fonds.</t>
  </si>
  <si>
    <t>Amortissements planifiés et non planifiés du patrimoine administratif, dès lors que ceux-ci ne sont pas imputés directement aux services.</t>
  </si>
  <si>
    <t>Opérations comptables entre services sans rapport avec une prestation (approvisionnement en marchandises ou prestation de services, utilisation, etc.). P. ex. report d'un montant d'un service dans le compte de résultats d'un financement spécial ou d'un fonds et vice versa.</t>
  </si>
  <si>
    <t>Bonifications non affectées différemment en faveur d'autres services ou entités consolidées.</t>
  </si>
  <si>
    <t>Impôts communaux directs sur le revenu des personnes physiques. 
Impôts sur les bénéfices de liquidation de sociétés de personnes ou d'entreprises individuelles (selon l'art. 8 de la loi d’harmonisation fiscale). Tenir un compte détaillé pour les répartitions fiscales et les imputations forfaitaires d'impôt (cf. instructions de codification comptable des impôts communaux).</t>
  </si>
  <si>
    <t>Impôts communaux directs sur la fortune des personnes physiques.</t>
  </si>
  <si>
    <t>Impôts communaux directs sur le revenu de personnes physiques dont le domicile est situé à l'étranger (selon l'art. 35 de la loi d'harmonisation fiscale).</t>
  </si>
  <si>
    <t>Impôts communaux directs sur le bénéfice de personnes morales, y compris les bénéfices de liquidation selon l'article 24 de la loi d'harmonisation fiscale.</t>
  </si>
  <si>
    <t>Impôts communaux directs sur le capital de personnes morales.</t>
  </si>
  <si>
    <t>Impôts sur les gains immobiliers, impôts sur les bénéfices en capital, impôts sur les gains de fortune; compensations de la plus-value.</t>
  </si>
  <si>
    <t>Taxes dues par les propriétaires de chien.</t>
  </si>
  <si>
    <t>Revenus de régales et de monopoles.</t>
  </si>
  <si>
    <t>Régale du sel, régale des mines, régale de la pêche, régale de la chasse, etc.</t>
  </si>
  <si>
    <t>Revenus de la délivrance de concessions et de patentes ou encore de droits de jouissance ou d'utilisation de biens du domaine public (usage commun accru) en relation avec des droits souverains.</t>
  </si>
  <si>
    <t>Taxes sur les ventes au détail, concessions hydrauliques et concessions d'utilisation de la force hydraulique, captage d'eau, patentes d'auberge et de petit commerce, patentes de commerce du bétail, utilisation de la chaleur géothermique ou des eaux souterraines par des sondes géothermiques, extraction de gravier, cafés de rue, étals (emplacements), etc.</t>
  </si>
  <si>
    <t>Revenus provenant des taxes que les personnes assujetties fournissent à titre de substitution lorsqu'elles sont exonérées d'obligations de droit public.</t>
  </si>
  <si>
    <t>Taxes de compensation de l'obligation de service chez les sapeurs-pompiers, taxes compensatoires pour locaux de la protection civile ou places de stationnement, etc.</t>
  </si>
  <si>
    <t>Emoluments pour les actes administratifs sollicités par des particuliers, incluant les débours et les émoluments de chancellerie de la collectivité y afférents (émoluments administratifs).</t>
  </si>
  <si>
    <t>Tous les émoluments et autorisations officiels.</t>
  </si>
  <si>
    <t>Paiements pour prestations de laboratoire, soins intensifs et gardes spéciales, frais extraordinaires pour pensionnaires d'un foyer et autres personnes assistées.</t>
  </si>
  <si>
    <t>Taxes versées par des particuliers pour la fréquentation des cours des écoles obligatoires et publiques comme les écoles professionnelles, écoles de maturité, hautes écoles spécialisées, etc.
Les participations aux frais d'autres collectivités sont saisies dans le groupe de matières 461 Dédommagements de collectivités publiques.</t>
  </si>
  <si>
    <t>Cours facultatifs, ouverts à un large public, proposés à bien plaire en dehors des cours obligatoires des écoles publiques.</t>
  </si>
  <si>
    <t>Ventes de marchandises et de biens mobiliers en tout genre. Vente de biens mobiliers, véhicules et appareils qui ne sont plus utilisés (occasions), réalisation d'objets trouvés, etc.</t>
  </si>
  <si>
    <t>Revenus provenant des amendes en tout genre (amendes fiscales: voir groupe de matières 40).</t>
  </si>
  <si>
    <t>Honoraires du médecin privé facturés aux patients.
La part des honoraires transmise au médecin est saisie dans le groupe de matières 3136 Honoraires pour l'activité médicale privée (principe du produit brut).</t>
  </si>
  <si>
    <t>Actifs et avantages patrimoniaux acquis de manière abusive saisis par voie pénale ou par la police (valeurs confisquées); produits de la vente en cas de réalisation forcée ou de faillite.</t>
  </si>
  <si>
    <t>Revenus provenant des activités d’exploitation affectés nulle part ailleurs.</t>
  </si>
  <si>
    <t>Prestations du personnel propre et livraisons de matériel et de marchandises provenant du patrimoine financier (p. ex. stocks) en vue de la création d'immobilisations corporelles. L'écriture de débit a lieu dans le groupe de matières 50 du compte des investissements.</t>
  </si>
  <si>
    <t>Prestations du personnel propre et livraisons de matériel et de marchandises provenant du patrimoine financier (p. ex. stocks) en vue de la création d'immobilisations incorporelles (développement de logiciels, etc.). L'écriture de débit a lieu dans le groupe de matières 52 du compte des investissements.</t>
  </si>
  <si>
    <t>Frais de projets effectifs du compte de résultats, qui sont imputés à l'objet de l'investissement lors de l'octroi du crédit. L'écriture de débit a lieu dans le groupe de matières 50 du compte des investissements.</t>
  </si>
  <si>
    <t>Régularisations pour produits semi-finis ou finis réalisés par le personnel de la collectivité, ainsi que pour les travaux et prestations de services en cours.</t>
  </si>
  <si>
    <t>Marchandises fabriquées au cours de la période comptable qui ne seront vendues qu'au cours des périodes comptables suivantes.
Evaluation aux coûts de production ou d'acquisition, si ceux-ci sont inférieurs au produit de vente net réalisable (principe de la valeur minimale).</t>
  </si>
  <si>
    <t>Prestations de services fournies au cours de la période comptable qui ne seront vendues qu'au cours des périodes comptables suivantes.
La part achevée est évaluée en pour cent du produit de vente.</t>
  </si>
  <si>
    <t>Par exemple: bétail né au cours de la période comptable. Inscription au bilan sous le groupe de matières 1086 Biens mobiliers PF.</t>
  </si>
  <si>
    <t>Intérêts des comptes postaux et bancaires ainsi que des placements à court terme sur le marché monétaire (groupe de matières 100).</t>
  </si>
  <si>
    <t>Intérêts des créances du groupe de matières 101; intérêts moratoires des créances, intérêts des comptes courants et des dépôts.</t>
  </si>
  <si>
    <t>Intérêts perçus et autres revenus des actifs du PF affectés nulle part ailleurs.</t>
  </si>
  <si>
    <t>Gains provenant de l'aliénation de PF affectés nulle part ailleurs.</t>
  </si>
  <si>
    <t>Dividendes et autres distributions de parts de bénéfice d'immobilisations du PF.</t>
  </si>
  <si>
    <t>Droits de souscription, remboursements de la valeur nominale, etc.</t>
  </si>
  <si>
    <t>Loyers, fermages et rentes de droits de superficie provenant des biens-fonds et des terrains du PF.</t>
  </si>
  <si>
    <t>Paiements du personnel de la collectivité pour les logements de service.</t>
  </si>
  <si>
    <t>Paiements pour la location à court terme et l'utilisation de locaux dans des biens-fonds du PF (p. ex. location de salles).</t>
  </si>
  <si>
    <t>Revenus de biens-fonds du PF affectés nulle part ailleurs; prestations des assurances.</t>
  </si>
  <si>
    <t>Intérêts de prêts du PA.</t>
  </si>
  <si>
    <t>Dividendes et autres distributions de parts de bénéfice d'immobilisations du PA.</t>
  </si>
  <si>
    <t>Revenus des entreprises de droit public selon le droit fédéral.</t>
  </si>
  <si>
    <t>Revenus des établissements autonomes et non autonomes du canton ainsi que de concordats selon le droit cantonal.</t>
  </si>
  <si>
    <t>Revenus d'entreprises publiques à l'étranger, indépendamment de leur forme juridique.</t>
  </si>
  <si>
    <t>Revenus d'autres entreprises publiques.</t>
  </si>
  <si>
    <t>Loyers, fermages et rentes de droits de superficie provenant des biens-fonds du PA.</t>
  </si>
  <si>
    <t>Paiements du personnel de la collectivité pour les logements de service du PA.</t>
  </si>
  <si>
    <t>Paiements pour la location à court terme et l'utilisation de locaux dans des biens-fonds du PA (p. ex. location de salles, halles de gymnastique, terrains de sport et installations sportives, salles polyvalentes, etc.).</t>
  </si>
  <si>
    <t>Revenus de biens-fonds du PA affectés nulle part ailleurs.</t>
  </si>
  <si>
    <t>Les fonds et financements spéciaux doivent être équilibrés au terme de la période comptable par le transfert des excédents de charges (déficits) dans le compte du bilan.</t>
  </si>
  <si>
    <t>Les prélèvements sont inscrits au débit dans le groupe de matières 2090 Engagements envers les financements spéciaux enregistrés comme capitaux de tiers. Le prélèvement équivaut à l’excédent de charges de la période comptable.</t>
  </si>
  <si>
    <t>Les prélèvements sont inscrits au débit dans le groupe de matières 2091 Engagements envers les fonds enregistrés comme capitaux de tiers.</t>
  </si>
  <si>
    <t>Les prélèvements sont inscrits au débit dans le groupe de matières 2092 Engagements envers les legs et fondations sans personnalité juridique propre enregistrés comme capitaux de tiers.</t>
  </si>
  <si>
    <t>Un compte détaillé par catégorie de revenus et par syndicat doit être tenu dans les comptes communaux.</t>
  </si>
  <si>
    <t xml:space="preserve">Dédommagements d'une autre collectivité pour laquelle est effectuée, partiellement ou dans son intégralité, une tâche publique qui, selon la répartition des tâches fixée, est de la compétence de la collectivité l'ayant déléguée. Le dédommagement est en règle générale fixé en fonction des coûts. </t>
  </si>
  <si>
    <t>Dédommagements de la Confédération pour des tâches qui relèvent de son domaine de compétence.</t>
  </si>
  <si>
    <t>Dédommagements des cantons pour des tâches qui relèvent de leur domaine de compétence. Dédommagements pour la tenue du registre des impôts paroissiaux et du registre des personnes imposées à la source.</t>
  </si>
  <si>
    <t>Dédommagements des assurances sociales publiques pour des tâches qui relèvent de leur domaine de compétence.</t>
  </si>
  <si>
    <t>Dédommagements d'entreprises publiques pour des tâches qui relèvent de leur domaine de compétence.</t>
  </si>
  <si>
    <t>Subventions d'exploitation courantes de la Confédération.</t>
  </si>
  <si>
    <t>Subventions d'exploitation courantes des cantons et des concordats.</t>
  </si>
  <si>
    <t>Subventions d'exploitation courantes des assurances sociales publiques.</t>
  </si>
  <si>
    <t>Subventions d'exploitation courantes des entreprises publiques.</t>
  </si>
  <si>
    <t>Subventions d'exploitation courantes des entreprises privées.</t>
  </si>
  <si>
    <t>Subventions d'exploitation courantes des organisations privées à but non lucratif.</t>
  </si>
  <si>
    <t>Subventions d'exploitation courantes des ménages.</t>
  </si>
  <si>
    <t>Subventions d'exploitation courantes de l'étranger.</t>
  </si>
  <si>
    <t>Remboursement de subventions d'investissement amorties.
Revenus de transfert affectés nulle part ailleurs.</t>
  </si>
  <si>
    <t>Subventions de la Confédération à redistribuer à d'autres collectivités ou à des tiers.</t>
  </si>
  <si>
    <t>Subventions de cantons et de concordats à redistribuer à d'autres collectivités ou à des tiers.</t>
  </si>
  <si>
    <t>Subventions d'assurances sociales publiques à redistribuer à d'autres collectivités ou à des tiers.</t>
  </si>
  <si>
    <t>Subventions d'entreprises publiques à redistribuer à d'autres collectivités ou à des tiers.</t>
  </si>
  <si>
    <t>Subventions d'entreprises privées à redistribuer à d'autres collectivités ou à des tiers.</t>
  </si>
  <si>
    <t>Subventions d'organisations privées à but non lucratif à redistribuer à d'autres collectivités ou à des tiers.</t>
  </si>
  <si>
    <t>Subventions de ménages à redistribuer à d'autres collectivités ou à des tiers.</t>
  </si>
  <si>
    <t>Subventions de l'étranger à redistribuer à d'autres collectivités ou à des tiers.</t>
  </si>
  <si>
    <t>Prélèvements sur le groupe de matières 296 Réserve liée à la réévaluation du patrimoine financier, destinés à compenser les fluctuations causées par l'évaluation à la valeur vénale.</t>
  </si>
  <si>
    <t>Bonifications pour les frais administratifs et d'exploitation de biens-fonds, installations et biens mobiliers utilisés en commun ou en sous-location. Fonds généraux pour l'indemnisation forfaitaire de prestations.</t>
  </si>
  <si>
    <t>A la clôture de la période comptable, le solde du compte de résultats est reporté dans le bilan sur les groupes de matières 2990 Résultat annuel, 2090 Engagements envers les financements spéciaux enregistrés comme capitaux de tiers, 2091 Engagements envers les fonds enregistrés comme capitaux de tiers et 2092 Engagements envers les legs et fondations sans personnalité juridique propre enregistrés comme capitaux de tiers. 
La preuve du financement est fournie avec le tableau des flux de trésorerie; elle n'est pas présentée dans les comptes de clôture.</t>
  </si>
  <si>
    <t>Ecriture de clôture par laquelle l'excédent de revenus est inscrit dans le compte du bilan 2990 Résultat annuel.</t>
  </si>
  <si>
    <t>Dépenses d’investissement</t>
  </si>
  <si>
    <t>Immobilisations corporelles</t>
  </si>
  <si>
    <t>Terrains</t>
  </si>
  <si>
    <t>Autres ouvrages de génie civil en général</t>
  </si>
  <si>
    <t>Biens mobiliers</t>
  </si>
  <si>
    <t>Investissements pour le compte de tiers</t>
  </si>
  <si>
    <t>Investissements en terrains pour le compte de tiers</t>
  </si>
  <si>
    <t>Investissements en routes et voies de communication pour le compte de tiers</t>
  </si>
  <si>
    <t>Investissements en ouvrages d'aménagement des eaux pour le compte de tiers</t>
  </si>
  <si>
    <t>Investissements en autres ouvrages de génie civil pour le compte de tiers</t>
  </si>
  <si>
    <t>Investissements en terrains bâtis pour le compte de tiers</t>
  </si>
  <si>
    <t>Investissements en forêts pour le compte de tiers</t>
  </si>
  <si>
    <t>Investissements en biens mobiliers pour le compte de tiers</t>
  </si>
  <si>
    <t>Investissements en autres immobilisations corporelles pour le compte de tiers</t>
  </si>
  <si>
    <t>Brevets / licences</t>
  </si>
  <si>
    <t>Prêts d'études</t>
  </si>
  <si>
    <t>Participations et capital social</t>
  </si>
  <si>
    <t>Participations aux assurances sociales publiques</t>
  </si>
  <si>
    <t>Participations aux ménages</t>
  </si>
  <si>
    <t>Subventions d'investissement propres</t>
  </si>
  <si>
    <t>Subventions d'investissement à la Confédération</t>
  </si>
  <si>
    <t>Subventions d'investissement à redistribuer</t>
  </si>
  <si>
    <t>Subventions d'investissement à redistribuer aux cantons et aux concordats</t>
  </si>
  <si>
    <t>Subventions d'investissement à redistribuer aux assurances sociales publiques</t>
  </si>
  <si>
    <t>Subventions d'investissement à redistribuer aux entreprises publiques</t>
  </si>
  <si>
    <t>Subventions d'investissement à redistribuer aux entreprises privées</t>
  </si>
  <si>
    <t>Subventions d'investissement à redistribuer aux organisations privées à but non lucratif</t>
  </si>
  <si>
    <t>Subventions d'investissement à redistribuer aux ménages</t>
  </si>
  <si>
    <t>Report au bilan</t>
  </si>
  <si>
    <t>Report de recettes au bilan</t>
  </si>
  <si>
    <t>Recettes reportées au bilan</t>
  </si>
  <si>
    <t>Recettes d’investissement</t>
  </si>
  <si>
    <t>Report d'immobilisations corporelles dans le patrimoine financier</t>
  </si>
  <si>
    <t>Report de terrains</t>
  </si>
  <si>
    <t>Report de terrains dans le patrimoine financier</t>
  </si>
  <si>
    <t>Report de routes / voies de communication</t>
  </si>
  <si>
    <t>Report de routes / voies de communication dans le patrimoine financier</t>
  </si>
  <si>
    <t>Report d’ouvrages d'aménagement des eaux</t>
  </si>
  <si>
    <t>Report d’ouvrages d'aménagement des eaux dans le patrimoine financier</t>
  </si>
  <si>
    <t>Report d’autres ouvrages de génie civil</t>
  </si>
  <si>
    <t>Report d’autres ouvrages de génie civil dans le patrimoine financier</t>
  </si>
  <si>
    <t>Report de terrains bâtis</t>
  </si>
  <si>
    <t>Report de terrains bâtis dans le patrimoine financier</t>
  </si>
  <si>
    <t>Report de forêts</t>
  </si>
  <si>
    <t>Report de forêts dans le patrimoine financier</t>
  </si>
  <si>
    <t>Report de biens mobiliers</t>
  </si>
  <si>
    <t>Report de biens mobiliers dans le patrimoine financier</t>
  </si>
  <si>
    <t>Report d’autres immobilisations corporelles</t>
  </si>
  <si>
    <t>Report d’autres immobilisations corporelles dans le patrimoine financier</t>
  </si>
  <si>
    <t>Remboursements de tiers pour des investissements en terrains</t>
  </si>
  <si>
    <t>Remboursements de tiers pour des investissements en routes et voies de communication</t>
  </si>
  <si>
    <t>Remboursements de tiers pour des investissements en ouvrages d'aménagement des eaux</t>
  </si>
  <si>
    <t>Remboursements de tiers pour des investissements en autres ouvrages de génie civil</t>
  </si>
  <si>
    <t>Remboursements de tiers pour des investissements en terrains bâtis</t>
  </si>
  <si>
    <t>Remboursements de tiers pour des investissements en forêts</t>
  </si>
  <si>
    <t>Remboursements de tiers pour des investissements en biens mobiliers</t>
  </si>
  <si>
    <t>Remboursements de tiers pour des investissements en autres immobilisations corporelles</t>
  </si>
  <si>
    <t>Report d'immobilisations incorporelles</t>
  </si>
  <si>
    <t>Report de logiciels dans le patrimoine financier</t>
  </si>
  <si>
    <t>Report de brevets / licences dans le patrimoine financier</t>
  </si>
  <si>
    <t>Report d'autres immobilisations incorporelles dans le patrimoine financier</t>
  </si>
  <si>
    <t>Subventions d'investissement acquises</t>
  </si>
  <si>
    <t>Subventions d'investissement de la Confédération</t>
  </si>
  <si>
    <t>Subventions d'investissement des cantons et des concordats</t>
  </si>
  <si>
    <t>Subventions d'investissement des assurances sociales publiques</t>
  </si>
  <si>
    <t>Subventions d'investissement des entreprises publiques</t>
  </si>
  <si>
    <t>Subventions d'investissement des entreprises privées</t>
  </si>
  <si>
    <t>Subventions d'investissement des organisations privées à but non lucratif</t>
  </si>
  <si>
    <t>Subventions d'investissement des ménages</t>
  </si>
  <si>
    <t>Subventions d'investissement de l'étranger</t>
  </si>
  <si>
    <t>Remboursement de prêts</t>
  </si>
  <si>
    <t>Remboursement de prêts aux cantons et aux concordats</t>
  </si>
  <si>
    <t>Remboursement de prêts aux assurances sociales publiques</t>
  </si>
  <si>
    <t>Remboursement de prêts aux entreprises publiques</t>
  </si>
  <si>
    <t>Remboursement de prêts aux entreprises privées</t>
  </si>
  <si>
    <t>Remboursement de prêts aux organisations privées à but non lucratif</t>
  </si>
  <si>
    <t>Remboursement de prêts aux ménages</t>
  </si>
  <si>
    <t>Remboursement de prêts d'études</t>
  </si>
  <si>
    <t>Remboursement de prêts à l'étranger</t>
  </si>
  <si>
    <t>Report de participations</t>
  </si>
  <si>
    <t>Report de participations aux cantons et aux concordats dans le patrimoine financier</t>
  </si>
  <si>
    <t>Report de participations aux assurances sociales publiques dans le patrimoine financier</t>
  </si>
  <si>
    <t>Report de participations aux entreprises publiques dans le patrimoine financier</t>
  </si>
  <si>
    <t>Report de participations aux entreprises privées dans le patrimoine financier</t>
  </si>
  <si>
    <t>Report de participations aux organisations privées à but non lucratif dans le patrimoine financier</t>
  </si>
  <si>
    <t>Report de participations aux ménages dans le patrimoine financier</t>
  </si>
  <si>
    <t>Report de participations à l'étranger dans le patrimoine financier</t>
  </si>
  <si>
    <t>Remboursement de subventions d'investissement propres</t>
  </si>
  <si>
    <t>Remboursement de subventions d'investissement à la Confédération</t>
  </si>
  <si>
    <t>Remboursement de subventions d'investissement aux cantons et aux concordats</t>
  </si>
  <si>
    <t>Remboursement de subventions d'investissement aux assurances sociales publiques</t>
  </si>
  <si>
    <t>Remboursement de subventions d'investissement aux entreprises publiques</t>
  </si>
  <si>
    <t>Remboursement de subventions d'investissement aux entreprises privées</t>
  </si>
  <si>
    <t>Remboursement de subventions d'investissement aux organisations privées à but non lucratif</t>
  </si>
  <si>
    <t>Remboursement de subventions d'investissement aux ménages</t>
  </si>
  <si>
    <t>Remboursement de subventions d'investissement à l'étranger</t>
  </si>
  <si>
    <t>Subventions d'investissement des cantons et des concordats à redistribuer</t>
  </si>
  <si>
    <t>Subventions d'investissement des assurances sociales publiques à redistribuer</t>
  </si>
  <si>
    <t>Subventions d'investissement des entreprises publiques à redistribuer</t>
  </si>
  <si>
    <t>Subventions d'investissement des entreprises privées à redistribuer</t>
  </si>
  <si>
    <t>Subventions d'investissement des organisations privées à but non lucratif à redistribuer</t>
  </si>
  <si>
    <t>Subventions d'investissement des ménages à redistribuer</t>
  </si>
  <si>
    <t>Subventions d'investissement de l'étranger à redistribuer</t>
  </si>
  <si>
    <t>Report de dépenses au bilan</t>
  </si>
  <si>
    <t>Dépenses reportées au bilan</t>
  </si>
  <si>
    <t>Terrains bâtis ou non, sans les terrains des groupes de matières 501 Routes / voies de communication et 502 Aménagement des eaux.
Les surfaces bâties sont portées au bilan comme terrains car elles ne font pas l'objet d'amortissements planifiés.</t>
  </si>
  <si>
    <t>Terrains non bâtis (espaces verts, parcs, biotopes et géotopes, surfaces agricoles, etc.) sans les terrains des groupes de matières 501 Routes / voies de communication, 502 Aménagement des eaux et 505 Forêts, ni les alpages (509); terrains bâtis (immeubles administratifs, installations sportives, etc.).</t>
  </si>
  <si>
    <t>Zones piétonnes, pistes cyclables, routes, routes nationales (selon l'ancien droit), routes forestières, voies ferrées, chemins de fer de montagne, installations de transport, voies navigables, autres voies de communication, terrains compris. Les terrains et les dépenses de construction ne sont pas portés à l'actif de manière séparée.</t>
  </si>
  <si>
    <t>Surfaces ouvertes au trafic général, y compris les terrains des surfaces routières. Routes (éclairage compris), chemins forestiers. Les terrains et les dépenses de construction ne sont pas portés à l'actif de manière séparée.</t>
  </si>
  <si>
    <t>Ouvrages d'aménagement des cours d'eau et des lacs, terrains compris. L'étendue d'eau (ou le lit du cours d'eau / le fond du lac) n'est pas considérée comme terrain et n'est pas portée au bilan.</t>
  </si>
  <si>
    <t>Ouvrages d'aménagement des eaux, protection des rives, recalibrage de cours d'eau, mise à ciel ouvert, régénération, protection contre les crues.</t>
  </si>
  <si>
    <t>Canalisations, stations d’épuration, installations d'alimentation en eau, etc.
Les terrains morcelés doivent être saisis dans le groupe de matières 500.</t>
  </si>
  <si>
    <t>Acquisition ou construction de bâtiments, aménagements dans des biens-fonds loués et équipements (équipement technique du bâtiment), mais sans le mobilier.
Les terrains morcelés doivent être saisis dans le groupe de matières 500.</t>
  </si>
  <si>
    <t>Forêts, terrains compris.</t>
  </si>
  <si>
    <t>Immobilisations corporelles affectées nulle part ailleurs.</t>
  </si>
  <si>
    <t>Alpages.</t>
  </si>
  <si>
    <t>Les investissements pour le compte de tiers sont remboursés par ces tiers (groupe de matières 61).
Les dépenses consenties au cours de la période comptable justifient une créance d'un montant identique envers les tiers.
Les dépenses et les prétentions au remboursement sont régularisées au terme de la période comptable de manière à ce qu'elles soient équivalentes et se compensent.</t>
  </si>
  <si>
    <t>Investissements en terrains pour le compte de tiers.</t>
  </si>
  <si>
    <t>Investissements en routes et voies de communication pour le compte de tiers.</t>
  </si>
  <si>
    <t>Investissements en ouvrages d'aménagement des eaux pour le compte de tiers.</t>
  </si>
  <si>
    <t>Investissements en autres ouvrages de génie civil pour le compte de tiers.</t>
  </si>
  <si>
    <t>Investissements en terrains bâtis pour le compte de tiers.</t>
  </si>
  <si>
    <t>Investissements en forêts pour le compte de tiers.</t>
  </si>
  <si>
    <t>Investissements en biens mobiliers pour le compte de tiers.</t>
  </si>
  <si>
    <t>Investissements en autres immobilisations corporelles pour le compte de tiers.</t>
  </si>
  <si>
    <t>Dépenses d’investissement pour des immobilisations incorporelles.</t>
  </si>
  <si>
    <t>Droits de brevets et de licences acquis avec une durée d'utilisation de plusieurs années.</t>
  </si>
  <si>
    <t>Immobilisations incorporelles affectées nulle part ailleurs; p. ex. plans d'aménagement local et plans de zones, plan général d'évacuation des eaux (PGEE) au niveau communal.</t>
  </si>
  <si>
    <t>Aménagement local, plans de zones, plans régionaux.</t>
  </si>
  <si>
    <t>Les prêts remboursables à une échéance convenue sont considérés comme dépenses d'investissement, indépendamment d'une limite d'investissement éventuelle.
Les prêts conditionnellement remboursables au sens strict doivent être comptabilisés au bilan comme des prêts, tandis que ceux qui sont assortis d'une interdiction de changement d’affectation doivent l'être comme des subventions d’investissement (compte 56).</t>
  </si>
  <si>
    <t>Prêts remboursables aux assurances sociales publiques.</t>
  </si>
  <si>
    <t>Prêts remboursables aux entreprises publiques (comptes 5440 et 5540).</t>
  </si>
  <si>
    <t>Prêts remboursables aux entreprises privées.</t>
  </si>
  <si>
    <t>Prêts remboursables aux organisations privées à but non lucratif.</t>
  </si>
  <si>
    <t>Prêts remboursables aux ménages.
Séparer les prêts d’études portés à l'actif par un compte détaillé (comptes 5470 et 5471).</t>
  </si>
  <si>
    <t>Prêts remboursables à des débiteurs à l'étranger.</t>
  </si>
  <si>
    <t>Participations à des entreprises publiques et détention de capital social.</t>
  </si>
  <si>
    <t>Participations aux entreprises privées et détention de capital social.</t>
  </si>
  <si>
    <t>Participations à des organisations privées à but non lucratif et détention de capital social. Les participations peuvent revêtir la forme de parts sociales de sociétés coopératives, de déclarations d'affiliation, d'actions ou d'autres titres de participation.</t>
  </si>
  <si>
    <t>Participations à des entreprises à l'étranger et détention de capital social.</t>
  </si>
  <si>
    <t>Dépenses d'investissement pour l'octroi de subventions d'investissement à des tiers.
Les prêts conditionnellement remboursables assortis d'une interdiction de changement d’affectation doivent être comptabilisés au bilan comme des subventions d’investissement.</t>
  </si>
  <si>
    <t>Subventions d'investissement à la Confédération.</t>
  </si>
  <si>
    <t>Subventions d'investissement aux cantons et aux concordats.</t>
  </si>
  <si>
    <t>Subventions d'investissement aux assurances sociales publiques.</t>
  </si>
  <si>
    <t>Subventions d'investissement aux entreprises publiques.</t>
  </si>
  <si>
    <t>Subventions d'investissement aux entreprises privées (comptes 5650 et 5660).</t>
  </si>
  <si>
    <t>Subventions d'investissement aux organisations privées à but non lucratif.</t>
  </si>
  <si>
    <t>Subventions d'investissement aux ménages.</t>
  </si>
  <si>
    <t>Subventions d'investissement en faveur de bénéficiaires à l'étranger.</t>
  </si>
  <si>
    <t>La collectivité transmet à des tiers les subventions d'investissement à redistribuer qu'elle a obtenues de la part d'une autre collectivité.
Les augmentations sont saisies dans le groupe de matières 67, et les diminutions, dans le groupe de matières 57.
Les groupes de matières 57 et 67 doivent coïncider au terme de la période comptable, d'où la nécessité de procéder à des régularisations.</t>
  </si>
  <si>
    <t>Subventions d'investissement à redistribuer, provenant d'autres collectivités ou de tiers, qui sont transmises à des cantons ou à des concordats.</t>
  </si>
  <si>
    <t>Subventions d'investissement à redistribuer, provenant d'autres collectivités ou de tiers, qui sont transmises à des assurances sociales publiques.</t>
  </si>
  <si>
    <t>Subventions d'investissement à redistribuer, provenant d'autres collectivités ou de tiers, qui sont transmises à des entreprises publiques.</t>
  </si>
  <si>
    <t>Subventions d'investissement à redistribuer, provenant d'autres collectivités ou de tiers, qui sont transmises à des entreprises privées (comptes 5750 et 5760).</t>
  </si>
  <si>
    <t>Subventions d'investissement à redistribuer, provenant d'autres collectivités ou de tiers, qui sont transmises à des organisations privées à but non lucratif.</t>
  </si>
  <si>
    <t>Subventions d'investissement à redistribuer, provenant d'autres collectivités ou de tiers, qui sont transmises à des ménages.</t>
  </si>
  <si>
    <t>Les recettes des groupes de matières 60, 62 à 66 et 68 sont comptabilisées comme «Avoir» dans les groupes de matières du bilan correspondants (14 Patrimoine administratif). La contre-écriture dans la colonne «Doit» a lieu sur le groupe de matières 590.
Les groupes de matières 51/61 et 57/67 se compensent au sein de la période comptable. Ils ne sont donc pas portés au bilan.</t>
  </si>
  <si>
    <t>Les immobilisations corporelles qu'il est prévu d'aliéner ou qui ne sont plus nécessaires à l’exécution de tâches publiques doivent être reportées dans le patrimoine financier (groupe de matières 108) (déclassement).</t>
  </si>
  <si>
    <t>Reports dans le patrimoine financier à partir du groupe de matières 1400 Terrains PA non bâtis.</t>
  </si>
  <si>
    <t>Reports dans le patrimoine financier à partir du groupe de matières 1401 Routes / voies de communication.</t>
  </si>
  <si>
    <t>Comptes 6010, 6020 et 6030.</t>
  </si>
  <si>
    <t>Reports dans le patrimoine financier à partir du groupe de matières 1402 Aménagement des eaux.</t>
  </si>
  <si>
    <t>Reports dans le patrimoine financier à partir du groupe de matières 1403 Autres ouvrages de génie civil.</t>
  </si>
  <si>
    <t>Reports dans le patrimoine financier à partir du groupe de matières 1404 Terrains bâtis.</t>
  </si>
  <si>
    <t>Reports dans le patrimoine financier à partir du groupe de matières 1405 Forêts.</t>
  </si>
  <si>
    <t>Reports dans le patrimoine financier à partir du groupe de matières 1406 Biens mobiliers PA.</t>
  </si>
  <si>
    <t>Reports dans le patrimoine financier à partir du groupe de matières 1409 Autres immobilisations corporelles. (Compte 6090.)</t>
  </si>
  <si>
    <t>Les investissements pour le compte de tiers (groupe de matières 51) sont remboursés par ces tiers et apparaissent dans le groupe de matières 61 (principe du produit brut).
Les dépenses consenties au cours de la période comptable justifient une créance d'un montant identique envers les tiers.
Les dépenses et les prétentions au remboursement sont régularisées au terme de la période comptable de manière à ce qu'elles soient équivalentes et se compensent.</t>
  </si>
  <si>
    <t>Remboursements d'investissement en terrains pour le compte de tiers. Distinction entre 6100, 6110, 6112, etc.</t>
  </si>
  <si>
    <t>Remboursements d'investissement en routes et voies de communication pour le compte de tiers.</t>
  </si>
  <si>
    <t>Remboursements d'investissement en ouvrages d'aménagement des eaux pour le compte de tiers.</t>
  </si>
  <si>
    <t>Remboursements d'investissement en autres ouvrages de génie civil pour le compte de tiers.</t>
  </si>
  <si>
    <t>Remboursements d'investissement en terrains bâtis pour le compte de tiers.</t>
  </si>
  <si>
    <t>Remboursements d'investissement en forêts pour le compte de tiers.</t>
  </si>
  <si>
    <t>Remboursements d'investissement en biens mobiliers pour le compte de tiers.</t>
  </si>
  <si>
    <t>Remboursements d'investissement en autres immobilisations corporelles pour le compte de tiers.</t>
  </si>
  <si>
    <t>Report d'immobilisations incorporelles dans le patrimoine financier (voir groupe de matières 60).</t>
  </si>
  <si>
    <t>Reports dans le patrimoine financier à partir du groupe de matières 1420 Logiciels.</t>
  </si>
  <si>
    <t>Reports dans le patrimoine financier à partir du groupe de matières 1421 Licences, droits d'utilisation, droits des marques.</t>
  </si>
  <si>
    <t>Reports dans le patrimoine financier à partir du groupe de matières 1429 Autres immobilisations incorporelles.</t>
  </si>
  <si>
    <t>Subventions d'investissement de tiers pour le cofinancement de dépenses d'investissement propres.</t>
  </si>
  <si>
    <t>Subventions d'investissement de la Confédération pour des dépenses d'investissement propres.</t>
  </si>
  <si>
    <t>Subventions d'investissement de cantons et de concordats pour des dépenses d'investissement propres.</t>
  </si>
  <si>
    <t>Subventions d'investissement d'assurances sociales publiques pour des dépenses d'investissement propres.</t>
  </si>
  <si>
    <t>Subventions d'investissement d'entreprises publiques pour des dépenses d'investissement propres.</t>
  </si>
  <si>
    <t>Subventions d'investissement d'entreprises privées pour des dépenses d'investissement propres.</t>
  </si>
  <si>
    <t>Subventions d'investissement d'organisations privées à but non lucratif pour des dépenses d'investissement propres.</t>
  </si>
  <si>
    <t>Subventions d'investissement de ménages pour des dépenses d'investissement propres.</t>
  </si>
  <si>
    <t>Subventions d'investissement provenant de l'étranger pour des dépenses d'investissement propres.</t>
  </si>
  <si>
    <t>Remboursement de prêts du groupe de matières 1441.</t>
  </si>
  <si>
    <t>Remboursement de prêts du groupe de matières 1442.</t>
  </si>
  <si>
    <t>Remboursement de prêts du groupe de matières 1443.</t>
  </si>
  <si>
    <t>Remboursement de prêts du groupe de matières 1444.</t>
  </si>
  <si>
    <t>Remboursement de prêts du groupe de matières 1445.</t>
  </si>
  <si>
    <t>Remboursement de prêts du groupe de matières 1446.</t>
  </si>
  <si>
    <t>Remboursement de prêts du groupe de matières 1447.
Séparer les remboursements de prêts d’études par un compte détaillé.</t>
  </si>
  <si>
    <t>Remboursement de prêts du groupe de matières 1448.</t>
  </si>
  <si>
    <t>Report de participations dans le patrimoine financier (voir groupe de matières 60).</t>
  </si>
  <si>
    <t>Report dans le patrimoine financier de participations du groupe de matières 1451.</t>
  </si>
  <si>
    <t>Report dans le patrimoine financier de participations du groupe de matières 1452.</t>
  </si>
  <si>
    <t>Report dans le patrimoine financier de participations du groupe de matières 1453.</t>
  </si>
  <si>
    <t>Report dans le patrimoine financier de participations du groupe de matières 1454.</t>
  </si>
  <si>
    <t>Report dans le patrimoine financier de participations du groupe de matières 1455.</t>
  </si>
  <si>
    <t>Report dans le patrimoine financier de participations du groupe de matières 1456.</t>
  </si>
  <si>
    <t>Report dans le patrimoine financier de participations du groupe de matières 1457.</t>
  </si>
  <si>
    <t>Report dans le patrimoine financier de participations du groupe de matières 1458.</t>
  </si>
  <si>
    <t>En cas de changement d'affectation, il se peut que les subventions d'investissement que la collectivité a versées à des tiers doivent être remboursées. Comme les subventions d'investissement font l'objet d'un amortissement planifié, seule la valeur comptable résiduelle est comptabilisée en tant que remboursement de subventions d'investissement propres, tandis que le montant excédentaire est saisi dans le compte de résultats, sous le groupe de matières 4690.</t>
  </si>
  <si>
    <t>Remboursement de subventions d'investissement du groupe de matières 1460.</t>
  </si>
  <si>
    <t>Remboursement de subventions d'investissement du groupe de matières 1461.</t>
  </si>
  <si>
    <t>Remboursement de subventions d'investissement du groupe de matières 1462.</t>
  </si>
  <si>
    <t>Remboursement de subventions d'investissement du groupe de matières 1463.</t>
  </si>
  <si>
    <t>Remboursement de subventions d'investissement du groupe de matières 1464.</t>
  </si>
  <si>
    <t>Remboursement de subventions d'investissement du groupe de matières 1465.</t>
  </si>
  <si>
    <t>Remboursement de subventions d'investissement du groupe de matières 1466.</t>
  </si>
  <si>
    <t>Remboursement de subventions d'investissement du groupe de matières 1467.</t>
  </si>
  <si>
    <t>Remboursement de subventions d'investissement du groupe de matières 1468.</t>
  </si>
  <si>
    <t>Subventions d'investissement de cantons et de concordats à redistribuer à d'autres collectivités ou à des tiers.</t>
  </si>
  <si>
    <t>Subventions d'investissement d'assurances sociales publiques à redistribuer à d'autres collectivités ou à des tiers.</t>
  </si>
  <si>
    <t>Subventions d'investissement d'entreprises publiques à redistribuer à d'autres collectivités ou à des tiers.</t>
  </si>
  <si>
    <t>Subventions d'investissement d'entreprises privées à redistribuer à d'autres collectivités ou à des tiers.</t>
  </si>
  <si>
    <t>Subventions d'investissement d'organisations privées à but non lucratif à redistribuer à d'autres collectivités ou à des tiers.</t>
  </si>
  <si>
    <t>Subventions d'investissement de ménages à redistribuer à d'autres collectivités ou à des tiers.</t>
  </si>
  <si>
    <t>Subventions d'investissement de l'étranger à redistribuer à d'autres collectivités ou à des tiers.</t>
  </si>
  <si>
    <t>Les dépenses des groupes de matières 50, 52 à 56 et 58 sont comptabilisées comme «Doit» dans les groupes de matières du bilan correspondants (14 Patrimoine administratif). La contre-écriture dans la colonne «Avoir» a lieu sur le groupe de matières 690.
Les groupes de matières 51/61 et 57/67 se compensent au sein de la période comptable. Ils ne sont donc pas portés au bilan.</t>
  </si>
  <si>
    <t>Disponibilités</t>
  </si>
  <si>
    <t>Caisse</t>
  </si>
  <si>
    <t>Avoirs</t>
  </si>
  <si>
    <t>Comptes courants</t>
  </si>
  <si>
    <t>Placements</t>
  </si>
  <si>
    <t>Avoirs à revenu fixe</t>
  </si>
  <si>
    <t>Avoirs à terme fixe</t>
  </si>
  <si>
    <t>Actifs transitoires</t>
  </si>
  <si>
    <t>Immeubles</t>
  </si>
  <si>
    <t>Mobilier, machines, véhicules</t>
  </si>
  <si>
    <t>Investissements propres</t>
  </si>
  <si>
    <t>Terrains non bâtis</t>
  </si>
  <si>
    <t>Ouvrages de génie civil</t>
  </si>
  <si>
    <t>Autres investissements
propres</t>
  </si>
  <si>
    <t>Prêts et participations
permanentes</t>
  </si>
  <si>
    <t>Cantons</t>
  </si>
  <si>
    <t>Communes</t>
  </si>
  <si>
    <t>Entreprises semi-publiques</t>
  </si>
  <si>
    <t>Institutions privées</t>
  </si>
  <si>
    <t>Personnes physiques</t>
  </si>
  <si>
    <t>Subventions
d'investissement</t>
  </si>
  <si>
    <t>Canton</t>
  </si>
  <si>
    <t>Autres subventions
d'investissement</t>
  </si>
  <si>
    <t>TVA</t>
  </si>
  <si>
    <t>Autres engagements
courants payés d'avance</t>
  </si>
  <si>
    <t>Dédommagements à verser
à des collectivités publiques</t>
  </si>
  <si>
    <t>Dépôts de tiers</t>
  </si>
  <si>
    <t>Dettes à court terme</t>
  </si>
  <si>
    <t>Banques</t>
  </si>
  <si>
    <t>Collectivités de droit public</t>
  </si>
  <si>
    <t>Entreprises publiques
indépendantes</t>
  </si>
  <si>
    <t>Passifs transitoires</t>
  </si>
  <si>
    <t>Provisions</t>
  </si>
  <si>
    <t>Compte de fonctionnement</t>
  </si>
  <si>
    <t>Compte des investissements</t>
  </si>
  <si>
    <t>Dettes à moyen
et long terme</t>
  </si>
  <si>
    <t>Emprunts garantis par
cédule  hypothécaire</t>
  </si>
  <si>
    <t>Emprunts par obligation</t>
  </si>
  <si>
    <t>Autres dettes à moyen
et long terme</t>
  </si>
  <si>
    <t>Engagements envers les
financements spéciaux</t>
  </si>
  <si>
    <t>Bâtiments administratifs</t>
  </si>
  <si>
    <t>Police locale</t>
  </si>
  <si>
    <t>Protection juridique</t>
  </si>
  <si>
    <t>Cadastre, poids et mesures</t>
  </si>
  <si>
    <t>Autres tâches de la défense
nationale civile</t>
  </si>
  <si>
    <t>Enseignement et formation</t>
  </si>
  <si>
    <t>Degré secondaire (7ème à 9ème année scolaire, écoles générales et écoles secondaires)</t>
  </si>
  <si>
    <t>Bâtiments scolaires (école enfantine si non ventilable, degré primaire, degré secondaire 1)</t>
  </si>
  <si>
    <t>Tâches non ventilables des écoles publiques et des écoles de jour</t>
  </si>
  <si>
    <t>Degré secondaire 2</t>
  </si>
  <si>
    <t>Autres tâches d'enseignement</t>
  </si>
  <si>
    <t>Culture et loisirs</t>
  </si>
  <si>
    <t>Encouragement à la culture</t>
  </si>
  <si>
    <t>Musées</t>
  </si>
  <si>
    <t>Monuments historiques et protection des sites</t>
  </si>
  <si>
    <t>Autres tâches culturelles</t>
  </si>
  <si>
    <t>Antennes collectives, téléréseau</t>
  </si>
  <si>
    <t>Autres dépenses de santé</t>
  </si>
  <si>
    <t>Prophylaxie, lutte contre les maladies</t>
  </si>
  <si>
    <t>Affaires sociales</t>
  </si>
  <si>
    <t>Autres assurances sociales</t>
  </si>
  <si>
    <t>Agence AVS</t>
  </si>
  <si>
    <t>Prestations complémentaires AVS, AI; autres</t>
  </si>
  <si>
    <t>Aide aux chômeurs</t>
  </si>
  <si>
    <t>Logements à caractère social</t>
  </si>
  <si>
    <t>Compensation des charges</t>
  </si>
  <si>
    <t>Actions d'entraide</t>
  </si>
  <si>
    <t>Actions d'entraide dans le pays</t>
  </si>
  <si>
    <t>Actions d'entraide à l'étranger</t>
  </si>
  <si>
    <t>Trafic</t>
  </si>
  <si>
    <t>Places de parcs</t>
  </si>
  <si>
    <t>Entreprises de trafic régional</t>
  </si>
  <si>
    <t>Entreprises de trafic local</t>
  </si>
  <si>
    <t>Navigation lacustre et fluviale</t>
  </si>
  <si>
    <t>Navigation aérienne</t>
  </si>
  <si>
    <t>Transports en montagne</t>
  </si>
  <si>
    <t>Protection de l'environnement et aménagement</t>
  </si>
  <si>
    <t>Station de pompage</t>
  </si>
  <si>
    <t>Assainissement</t>
  </si>
  <si>
    <t>Station d'épuration des eaux usées</t>
  </si>
  <si>
    <t>Elimination des déchets</t>
  </si>
  <si>
    <t>Enlèvement des dépouilles animales</t>
  </si>
  <si>
    <t>Usine d'incinération des ordures ménagères</t>
  </si>
  <si>
    <t>Protection contre les avalanches</t>
  </si>
  <si>
    <t>Protection de la nature</t>
  </si>
  <si>
    <t xml:space="preserve">Aménagement  </t>
  </si>
  <si>
    <t>Aménagement du territoire</t>
  </si>
  <si>
    <t>Economie publique</t>
  </si>
  <si>
    <t>Administration des forêts</t>
  </si>
  <si>
    <t>Industrie, artisanat et
commerce</t>
  </si>
  <si>
    <t>Energie</t>
  </si>
  <si>
    <t>Gaz</t>
  </si>
  <si>
    <t>Chauffage à distance</t>
  </si>
  <si>
    <t>Péréquation financière et
compensation des charges</t>
  </si>
  <si>
    <t>Parts aux impôts et taxes cantonaux</t>
  </si>
  <si>
    <t>Administration du patrimoine et des dettes</t>
  </si>
  <si>
    <t>Charges d'émission</t>
  </si>
  <si>
    <t>Immeubles du patrimoine financier</t>
  </si>
  <si>
    <t>Charges non ventilées</t>
  </si>
  <si>
    <t>Fortune nette</t>
  </si>
  <si>
    <r>
      <t>Redistributions liées aux impôts et aux taxes, p. ex. à la taxe sur le CO</t>
    </r>
    <r>
      <rPr>
        <vertAlign val="subscript"/>
        <sz val="10"/>
        <rFont val="Arial"/>
        <family val="2"/>
      </rPr>
      <t>2</t>
    </r>
    <r>
      <rPr>
        <sz val="10"/>
        <rFont val="Arial"/>
        <family val="2"/>
      </rPr>
      <t>.</t>
    </r>
    <r>
      <rPr>
        <vertAlign val="subscript"/>
        <sz val="10"/>
        <rFont val="Arial"/>
        <family val="2"/>
      </rPr>
      <t xml:space="preserve">
</t>
    </r>
    <r>
      <rPr>
        <sz val="10"/>
        <rFont val="Arial"/>
        <family val="2"/>
      </rPr>
      <t>Les différentes redistributions doivent être séparées par des comptes détaillés.</t>
    </r>
  </si>
  <si>
    <r>
      <t>Recettes provenant de redistributions (y compris au sein d'une même collectivité); p. ex. taxe sur le CO</t>
    </r>
    <r>
      <rPr>
        <vertAlign val="subscript"/>
        <sz val="10"/>
        <rFont val="Arial"/>
        <family val="2"/>
      </rPr>
      <t>2</t>
    </r>
    <r>
      <rPr>
        <sz val="10"/>
        <rFont val="Arial"/>
        <family val="2"/>
      </rPr>
      <t xml:space="preserve">.
Les différentes redistributions doivent être séparées par des comptes détaillés.
</t>
    </r>
  </si>
  <si>
    <t>Personnel administratif et d'exploitation</t>
  </si>
  <si>
    <t>Personnel enseignant</t>
  </si>
  <si>
    <t>Personnel temporaire</t>
  </si>
  <si>
    <t>Prestations en nature</t>
  </si>
  <si>
    <t>Assurances sociales</t>
  </si>
  <si>
    <t>Assurance maladie et accidents</t>
  </si>
  <si>
    <t xml:space="preserve">Assurances sociales </t>
  </si>
  <si>
    <t>Caisse de pensions et de prévoyance</t>
  </si>
  <si>
    <t>Prestations aux retraités (rentes)</t>
  </si>
  <si>
    <t>Autres marchandises</t>
  </si>
  <si>
    <t>Mobilier, machines, véhicules (achat)</t>
  </si>
  <si>
    <t>Eau, énergie et combustibles</t>
  </si>
  <si>
    <t>Prestations de tiers pour l'entretien des immobiliers</t>
  </si>
  <si>
    <t>Prestations de tiers pour l'entretien d'objets mobiliers</t>
  </si>
  <si>
    <t>Loyers, fermages, redevances d'utilisation</t>
  </si>
  <si>
    <t>Dédommagements pour déplacements</t>
  </si>
  <si>
    <t>Frais divers</t>
  </si>
  <si>
    <t>Patrimoine administratif- dépréciations harmonisées</t>
  </si>
  <si>
    <t>Découvert du bilan</t>
  </si>
  <si>
    <t xml:space="preserve">Dettes à court terme </t>
  </si>
  <si>
    <t>Dettes à moyen et à long terme</t>
  </si>
  <si>
    <t>Honoraires et prestations de services</t>
  </si>
  <si>
    <t>Subventions redistribuées</t>
  </si>
  <si>
    <t>Attributions aux financements spéciaux</t>
  </si>
  <si>
    <t>Charges imputées</t>
  </si>
  <si>
    <t>Intérêts imputés</t>
  </si>
  <si>
    <t>Dépréciations imputées</t>
  </si>
  <si>
    <t>Revenus imputés</t>
  </si>
  <si>
    <t>Impôts sur le revenu et sur la fortune</t>
  </si>
  <si>
    <t>Impôt sur le bénéfice et sur le capital</t>
  </si>
  <si>
    <t>Impôts sur le gain de fortune</t>
  </si>
  <si>
    <t>Impôts sur la propriété et sur la dépense</t>
  </si>
  <si>
    <t>Dédommagements</t>
  </si>
  <si>
    <t>Contributions de remplacement</t>
  </si>
  <si>
    <t>Recettes hospitalières et d'établissements, pensions</t>
  </si>
  <si>
    <t>Autres redevances d'utilisation et prestations de services</t>
  </si>
  <si>
    <t>Autres dédommagements</t>
  </si>
  <si>
    <t>Propres prestations pour les investissements</t>
  </si>
  <si>
    <t>Autres subventions acquises</t>
  </si>
  <si>
    <t>Revenus des biens</t>
  </si>
  <si>
    <t>Gains comptables sur placements du patrimoine financier</t>
  </si>
  <si>
    <t>Placements du patrimoine financier</t>
  </si>
  <si>
    <t>Prêts du patrimoine administratif</t>
  </si>
  <si>
    <t>Immeubles du patrimoine administratif</t>
  </si>
  <si>
    <t>Autres revenus des biens</t>
  </si>
  <si>
    <t>Prélèvements sur les financements spéciaux</t>
  </si>
  <si>
    <t>Parts à des recettes et contributions sans affectation</t>
  </si>
  <si>
    <t>Parts aux recettes du canton</t>
  </si>
  <si>
    <t>Prestations de la péréquation financière</t>
  </si>
  <si>
    <t xml:space="preserve">Confédération </t>
  </si>
  <si>
    <t>Dépenses</t>
  </si>
  <si>
    <t>Autres investissements propres</t>
  </si>
  <si>
    <t>Prêts et participations permanentes</t>
  </si>
  <si>
    <t>Etablissements communaux</t>
  </si>
  <si>
    <t>Autres prêts et participations permanentes</t>
  </si>
  <si>
    <t>Subventions accordées</t>
  </si>
  <si>
    <t>Autres subventions accordées</t>
  </si>
  <si>
    <t>Recettes</t>
  </si>
  <si>
    <t>Approvisionnement</t>
  </si>
  <si>
    <t>Autres transferts au patrimoine financier</t>
  </si>
  <si>
    <t>Facturation à des tiers</t>
  </si>
  <si>
    <t>Subventions acquises de tiers</t>
  </si>
  <si>
    <t xml:space="preserve">Subventions acquises  </t>
  </si>
  <si>
    <t>Remboursements de prêts et participations permanentes</t>
  </si>
  <si>
    <t>Autres remboursements de prêts et participations</t>
  </si>
  <si>
    <t>Remboursement de subventions acquises</t>
  </si>
  <si>
    <t>Report de dépenses de bilan</t>
  </si>
  <si>
    <t>Autres débiteurs</t>
  </si>
  <si>
    <t>Fondations dépendantes administrées par la collectivité</t>
  </si>
  <si>
    <t>Aide au recouvrement et avance des contributions d'entretien pour enfants</t>
  </si>
  <si>
    <t>Autres dépenses activables</t>
  </si>
  <si>
    <r>
      <t>Redistributions liées à la taxe sur le CO</t>
    </r>
    <r>
      <rPr>
        <b/>
        <vertAlign val="subscript"/>
        <sz val="10"/>
        <rFont val="Arial"/>
        <family val="2"/>
      </rPr>
      <t>2</t>
    </r>
  </si>
  <si>
    <t>Les prélèvements sont inscrits au débit dans le groupe de matières 2900 Financements spéciaux enregistrés comme capitaux propres. Prélèvements sur les FSMV «alimentation en eau» et «traitement des eaux usées».</t>
  </si>
  <si>
    <t>Caisses de pensions et de prévoyance</t>
  </si>
  <si>
    <t>Dédommagements versés à des collectivités publiques</t>
  </si>
  <si>
    <t>Parts à des contributions sans affectation</t>
  </si>
  <si>
    <t xml:space="preserve">Entreprises semi-publiques
</t>
  </si>
  <si>
    <t>Prestations pour pensionnés</t>
  </si>
  <si>
    <t>Contributions de tiers</t>
  </si>
  <si>
    <t xml:space="preserve">Créances sur plusieurs années provenant de livraisons et de prestations en faveur de tiers.
</t>
  </si>
  <si>
    <t xml:space="preserve">401
</t>
  </si>
  <si>
    <t xml:space="preserve">451
</t>
  </si>
  <si>
    <t xml:space="preserve">Canton
</t>
  </si>
  <si>
    <t xml:space="preserve">Communes
</t>
  </si>
  <si>
    <t>nouveau</t>
  </si>
  <si>
    <t xml:space="preserve">Actifs de régularisation </t>
  </si>
  <si>
    <t>Avances aux financements spéciaux</t>
  </si>
  <si>
    <t>Autres loisirs</t>
  </si>
  <si>
    <t>Dettes envers des entités particulières</t>
  </si>
  <si>
    <t>Années scolaires de préparation professionnelle</t>
  </si>
  <si>
    <t>Orientation professionnelle</t>
  </si>
  <si>
    <t>Homes pour personnes âgées</t>
  </si>
  <si>
    <t>Fournitures de bureau, imprimés et moyens d'enseignement</t>
  </si>
  <si>
    <t>Transfert au patrimoine financier</t>
  </si>
  <si>
    <t>Contributions des propriétaires fonciers pour les routes.</t>
  </si>
  <si>
    <t>Poste débiteur des ventes par cartes de débit et de crédit.
Créditer les encaissements en tant que postes créanciers; comptabiliser la différence (commissions) à titre de charge.</t>
  </si>
  <si>
    <t>Autres placements</t>
  </si>
  <si>
    <t>Justice, divers</t>
  </si>
  <si>
    <t>Parcs publics et chemins pédestres</t>
  </si>
  <si>
    <t>Assurance-vieillesse et survivants</t>
  </si>
  <si>
    <t>Protection de l'environnement, autres</t>
  </si>
  <si>
    <t>Intérêts passifs</t>
  </si>
  <si>
    <t>366</t>
  </si>
  <si>
    <t>330</t>
  </si>
  <si>
    <t>332</t>
  </si>
  <si>
    <t>432</t>
  </si>
  <si>
    <t>4320</t>
  </si>
  <si>
    <t>4321</t>
  </si>
  <si>
    <t>4329</t>
  </si>
  <si>
    <t>439</t>
  </si>
  <si>
    <t>4390</t>
  </si>
  <si>
    <t>Autres dettes à court terme</t>
  </si>
  <si>
    <t>Autres disponibilités</t>
  </si>
  <si>
    <t>Paiements par dépôt, dépôts qui ne sont pas considérés comme avances; impôt préalable de la TVA; avoirs auprès des assurances sociales; impôt anticipé.
Séparer la rectification (ducroire) par un compte détaillé (produit brut).</t>
  </si>
  <si>
    <t>Utiliser la catégorie d'immobilisations 1420 pour l'informatique et les technologies de l'information et de la communication (TIC) en général.</t>
  </si>
  <si>
    <t>Licences et droits d'utilisation de plusieurs années acquis et droits d'utilisation accordés sur des marques et des développements propres. Informatique: voir le groupe de matières 1420.</t>
  </si>
  <si>
    <t>Réserves</t>
  </si>
  <si>
    <t>Réserve pouvant être utilisée pour la couverture de futurs déficits du compte de résultats ou pour le financement de nouveaux investissements.</t>
  </si>
  <si>
    <t>Manifestations non attribuées à une seule classe.</t>
  </si>
  <si>
    <t>Protection de l'environnement, autres tâches</t>
  </si>
  <si>
    <t>Amortissement du patrimoine administratif existant</t>
  </si>
  <si>
    <t>Amortissement dans le cas où la comptabilisation ne se fait pas directement dans la fonction.</t>
  </si>
  <si>
    <t>Autres placements financiers à court terme.
Droits de souscription.</t>
  </si>
  <si>
    <t>Solde de la modification du bilan par réévaluation des immobilisations corporelles et financières du patrimoine financier lors du passage au MCH2 et variations de valeur par réévaluation périodique du patrimoine financier.</t>
  </si>
  <si>
    <t>Biens, services et marchandises</t>
  </si>
  <si>
    <t xml:space="preserve">Planifications et projections de tiers pour des projets de construction en vue de la préparation de l'autorisation de crédit. </t>
  </si>
  <si>
    <t>Intérêts passifs qui n'ont pas été affectés à un autre groupe de matières. Intérêts des financements spéciaux et des comptabilités séparées.</t>
  </si>
  <si>
    <t>Autres revenus de transferts</t>
  </si>
  <si>
    <t>Bonifications pour les intérêts standard sur les patrimoines financier et administratif.</t>
  </si>
  <si>
    <t>Etranger / organisations internationales</t>
  </si>
  <si>
    <t>Revenus des SA, SA selon la législation spéciale, Sàrl, sociétés coopératives, associations, sociétés simples et autres personnes morales dont les pouvoirs publics possèdent la majorité du capital. Dividendes.</t>
  </si>
  <si>
    <t>Biens mobiliers, appareils, véhicules, machines en tout genre.</t>
  </si>
  <si>
    <t>Informatique et technologies de l'information et de la communication (TIC) en général avec une durée d'utilisation de plusieurs années (groupe de matières 1420).</t>
  </si>
  <si>
    <t xml:space="preserve">Les fonctions de 1 à 3 chiffres sont obligatoires.  </t>
  </si>
  <si>
    <t xml:space="preserve">Les groupes de matières de 1 à 4 chiffres ont une portée obligatoire générale. </t>
  </si>
  <si>
    <t xml:space="preserve">Structure des comptes: 4 + 2 chiffres; modèle: 9999.99 </t>
  </si>
  <si>
    <t>Structure des comptes: 4+2 chiffres; modèle: 9999.99</t>
  </si>
  <si>
    <t>Comptes postaux</t>
  </si>
  <si>
    <t>Caisses</t>
  </si>
  <si>
    <t>113 - 114</t>
  </si>
  <si>
    <t>Dédommagements et subventions de
collectivités publiques</t>
  </si>
  <si>
    <t>Marchandises et approvisionnements</t>
  </si>
  <si>
    <t>Stocks obligatoires et stocks nécessaires à l'exécution des tâches publiques</t>
  </si>
  <si>
    <t>Autres prêts et participations
permanentes</t>
  </si>
  <si>
    <t xml:space="preserve">Etablissements communaux
</t>
  </si>
  <si>
    <t>Emprunts garantis par
reconnaissance de dette</t>
  </si>
  <si>
    <t xml:space="preserve">Bon de caisse </t>
  </si>
  <si>
    <t>prêt LIM</t>
  </si>
  <si>
    <t>280 - 281</t>
  </si>
  <si>
    <t>Inscription des immobilisations utilisées à l'actif à partir du groupe de matières 564 diminuée du groupe de matières 664.</t>
  </si>
  <si>
    <t>Stocks, fournitures et travaux en cours</t>
  </si>
  <si>
    <t>Impôts à recouvrer, non facturés (délimitations des impôts du groupe par nature 40, selon la Recommandation 07). Régularisations du groupe de matières 40.</t>
  </si>
  <si>
    <t>Amortissements</t>
  </si>
  <si>
    <t>Patrimoine administratif- Amortissements ordinaires</t>
  </si>
  <si>
    <t>Impôts sur les successions et donations</t>
  </si>
  <si>
    <t>Impôts de culte</t>
  </si>
  <si>
    <t>Concessions</t>
  </si>
  <si>
    <t>Patentes</t>
  </si>
  <si>
    <t>créances</t>
  </si>
  <si>
    <t>Dédommagement de tiers</t>
  </si>
  <si>
    <t>Patrimoine administratif- amortissements ordinaires non-planifiés</t>
  </si>
  <si>
    <t xml:space="preserve">Alimentation </t>
  </si>
  <si>
    <t>Péréquation des ressources</t>
  </si>
  <si>
    <t>Compensation cas de rigueur</t>
  </si>
  <si>
    <t>Aide transitoire du fonds</t>
  </si>
  <si>
    <t>Compensation des ressources</t>
  </si>
  <si>
    <t>Compensation socio-démographique et géo-topographiques</t>
  </si>
  <si>
    <t>Aide transitoire du fonds en cas de fusion</t>
  </si>
  <si>
    <t>Prélèvements sur la réserve de politique budgétaire</t>
  </si>
  <si>
    <t>Impôts des personnes</t>
  </si>
  <si>
    <t>Impôt personnel et impôt pompier</t>
  </si>
  <si>
    <t>Autres impôts directs, personnes physiques</t>
  </si>
  <si>
    <t>Impôts directs de personnes physiques affectés nulle part ailleurs  Impôt à forfait - global</t>
  </si>
  <si>
    <t>Impôts directs de personnes morales affectés nulle part ailleurs</t>
  </si>
  <si>
    <t>Impôt foncier</t>
  </si>
  <si>
    <t>Impôts sur les gains en capital</t>
  </si>
  <si>
    <t>Impôts sur les droits de mutation</t>
  </si>
  <si>
    <t>Droit de mutation et de timbre</t>
  </si>
  <si>
    <t>Impôts sur les maisons de jeu et machines à sous</t>
  </si>
  <si>
    <t>Impôt sur le bénéfice ou le revenu brut des maison de jeu conformément à la loi fédérale sur les maison de jeu ainsi que les machines à sous.</t>
  </si>
  <si>
    <t>Nouveau</t>
  </si>
  <si>
    <t>407 - 437</t>
  </si>
  <si>
    <t>Impôts du culte</t>
  </si>
  <si>
    <t>Patentes et concessions</t>
  </si>
  <si>
    <t xml:space="preserve">Patentes  </t>
  </si>
  <si>
    <t xml:space="preserve">Patentes </t>
  </si>
  <si>
    <t>Intérêts des liquidités</t>
  </si>
  <si>
    <t>Produits des immeubles du  PF</t>
  </si>
  <si>
    <t>Produit des immeubles du PA</t>
  </si>
  <si>
    <t>Autres produits des immeubles du  PF</t>
  </si>
  <si>
    <t>Paiements pour utilisation des immeubles du PF</t>
  </si>
  <si>
    <t>Par exemple : intérêts négatifs</t>
  </si>
  <si>
    <t xml:space="preserve">Revenus provenant de l'utilisation d'équipements, appareils et biens mobiliers publics, et de prestations de services sollicitées qui ne sont pas des actes administratifs. </t>
  </si>
  <si>
    <t>Entrées de créances amorties et rétributions affectées nulle part ailleurs. (impôts et taxes)</t>
  </si>
  <si>
    <t>Successions, donations, biens en déshérence, legs etc.</t>
  </si>
  <si>
    <t>4601.1 : Part au revenu des patentes et concessions.</t>
  </si>
  <si>
    <t>Attributions à la réserve de politique budgétaire</t>
  </si>
  <si>
    <t>Réserve de politique budgétaire</t>
  </si>
  <si>
    <t>Fonds enregistrés sous capital propre</t>
  </si>
  <si>
    <t>Excédents de revenus cumulés de financements spéciaux, considérés comme capitaux propres.</t>
  </si>
  <si>
    <t>Legs et fondations sans personnalité juridique</t>
  </si>
  <si>
    <t>Prélèvement sur les fonds enregistrés sous capital propre</t>
  </si>
  <si>
    <t>Attribution sur les financements spéciaux</t>
  </si>
  <si>
    <t>Attribution sur les fonds enregistrés sous capital propre</t>
  </si>
  <si>
    <t>Attribution aux legs et fondations enregistrés sous capital propre</t>
  </si>
  <si>
    <t>Prélèvement de legs et fondationenregistrés sous capital propre</t>
  </si>
  <si>
    <t>021</t>
  </si>
  <si>
    <t>022</t>
  </si>
  <si>
    <t>029</t>
  </si>
  <si>
    <t xml:space="preserve">Autorité de protection de l’enfant et de l’adulte </t>
  </si>
  <si>
    <t>100 - 102</t>
  </si>
  <si>
    <t>113 - 119</t>
  </si>
  <si>
    <t>Juge de district</t>
  </si>
  <si>
    <t>Juge de commune</t>
  </si>
  <si>
    <t>Frais de gestion de l'APEA</t>
  </si>
  <si>
    <t>Chambre pupillaire et tutélaire</t>
  </si>
  <si>
    <t>Justice commune</t>
  </si>
  <si>
    <t>Justice district</t>
  </si>
  <si>
    <t>Autres tâches de justice</t>
  </si>
  <si>
    <t>Frais refacturation du tribunal de police à la commune</t>
  </si>
  <si>
    <t>Service du feu, organisation intercommunale</t>
  </si>
  <si>
    <t>Etat-major intercommunal de conduite en cas de catastrophe</t>
  </si>
  <si>
    <t xml:space="preserve">Secrétariat scolaire, administration des écoles, direction d'école. </t>
  </si>
  <si>
    <t>Direction et administration des écoles, commission et inspection scolaire</t>
  </si>
  <si>
    <t xml:space="preserve">Transport d'élèves, contributions aux frais des abonnements, patrouilleurs scolaires, bus scolaire. </t>
  </si>
  <si>
    <t>Service psychologique scolaire, soins  et assistance aux élèves</t>
  </si>
  <si>
    <t>Manifestations scolaires, éducation routières, sport scolaire facultatif, cinéma scolaire</t>
  </si>
  <si>
    <t>Moyens pédagogiques d'enseigment, assurance des enseignants, économat</t>
  </si>
  <si>
    <t>Tâches dans le domaine de la scolarité obligatoire (21) qui ne peuvent pas être rattachées à une fonction spécifique.</t>
  </si>
  <si>
    <t>Formation tertiaire</t>
  </si>
  <si>
    <t>Formation professionnelle supérieure</t>
  </si>
  <si>
    <t>Coûts des écoles professionnelles supérieures propres à la commune.</t>
  </si>
  <si>
    <t>HES</t>
  </si>
  <si>
    <t>Hautes écoles</t>
  </si>
  <si>
    <t>Hautes écoles universitaires</t>
  </si>
  <si>
    <t>Hautes écoles pédagogiques</t>
  </si>
  <si>
    <t>HEP</t>
  </si>
  <si>
    <t>Ecole de musique</t>
  </si>
  <si>
    <t>Ecole de musique publique hors cadre de l'école obligatoire</t>
  </si>
  <si>
    <t>Télévision, radio, presse, journal local, livres, multimédias, site Internet de la commune, informations. Feuille officielle d'avis: fonction 332.</t>
  </si>
  <si>
    <t>Ports de plaisance, installations sportives, piscines en plein air et piscines couvertes, patinoires, saunas, cours de natation et de gymnastique (sans le sport scolaire), événements sportifs, parcours Vita (parcours de santé), Jeunesse et sport, concours hippique, associations sportives et de tir (installations sportives liées à des institutions de formation: voir fonction 217 ou 219).</t>
  </si>
  <si>
    <t>Espaces verts, parcs publics, pelouses de jeu et places de jeu , chemins de randonnée pédestre, chemins de rive et aménagement des rives, service des espaces verts, jardins familiaux, places de camping, places de jeu, foyers de vacances, passeport vacances, centres de loisirs, ludothèque (jardins zoologiques ou botaniques, aquariums, sentiers didactiques en forêt et institutions similaires: voir fonction 329; installations de loisirs liées à des institutions de formation: voir fonction 217).</t>
  </si>
  <si>
    <t>Eglises</t>
  </si>
  <si>
    <t xml:space="preserve">Administration, gestion opérationnelle ou soutien des Eglises et des affaires religieuses. </t>
  </si>
  <si>
    <t>Eglise réformée évangélique</t>
  </si>
  <si>
    <t>Eglise catholique romaine</t>
  </si>
  <si>
    <t>Autres églises</t>
  </si>
  <si>
    <t xml:space="preserve">Construction, gestion, entretien ou soutien d’établissements fonctionnant 24h sur 24 et accueillant des personnes pour un traitement ou une prise en charge résidentielle. Le séjour peut être motivé par des raisons médicales ou sociales et il dure en principe un certain temps; établissements médico-sociaux, foyers, lotissements et appartements pour personnes âgées avec offre de soins (logement pour personnes âgées sans suivi médical ni offre de soins: voir fonction 534), homes médicalisés, maisons de convalescence, bains thermaux. </t>
  </si>
  <si>
    <t>Lutte contre les autres maladies</t>
  </si>
  <si>
    <t>Prophylaxie dentaire</t>
  </si>
  <si>
    <t>Visites médicales des élèves, médecin scolaire, pharmacie scolaire, Dentiste scolaire, hygiène dentaire, clinique dentaire scolaire.</t>
  </si>
  <si>
    <t>Contrôle des viandes, contrôle des denrées alimentaires, contrôle de l'eau potable, contrôle des champignons, institut des vitamines, laboratoire du serive de la santé.</t>
  </si>
  <si>
    <t>500 - 501</t>
  </si>
  <si>
    <t>Assurance-maladie</t>
  </si>
  <si>
    <t>Maladie et accident</t>
  </si>
  <si>
    <t>Réductions de primes</t>
  </si>
  <si>
    <t>Contributions destinées à prendre en charge une partie des primes d'assurances obligatoires</t>
  </si>
  <si>
    <t>Centre pour la jeunesse</t>
  </si>
  <si>
    <t>Garderie d'enfants, crèches</t>
  </si>
  <si>
    <t>Handicapés</t>
  </si>
  <si>
    <t>Aide économique</t>
  </si>
  <si>
    <t>Subventions aux institutions sociales</t>
  </si>
  <si>
    <t>Tâches du domaine de l’aide sociale ne pouvant être rattachées à aucune fonction spécifique; autorité sociale, commission des affaires sociales, secrétariat des affaires sociales, aide aux réfugiés, sociétés d'utilité publique, campagnes de ventes à prix réduits, Secours d'hiver, repas, intégration.</t>
  </si>
  <si>
    <t>Fonds cantonal pour l'emploi</t>
  </si>
  <si>
    <t>Prestations en faveur des personnes âgées non comprises dans les fonctions 531 à 534, institutions d’aide aux personnes âgées (p. ex. Pro Senectute), etc.</t>
  </si>
  <si>
    <t>Autres tâches d'assistance</t>
  </si>
  <si>
    <t>Subventions à des organisations régionales d’accueil familial de jour, coordination de l'accueil familial de jour. APEA Protection de l'adulte</t>
  </si>
  <si>
    <t>Offices de la jeunesse, secrétariats de la jeunesse, protection de la jeunesse, Pro Juventute, subventions à des institutions soutenant les enfants et les jeunes, surveillance du placement d'enfants. APEA protection de l'enfant</t>
  </si>
  <si>
    <t>Ateliers</t>
  </si>
  <si>
    <t>Autres transports</t>
  </si>
  <si>
    <t>Autres tâches relatives au trafic</t>
  </si>
  <si>
    <t>Construction, exploitation et entretien d'installations d'alimentation en eau propres, hydrantes (pour autant qu'elles ne relèvent pas de la fonction 150).</t>
  </si>
  <si>
    <t>Approvisionnement en eau</t>
  </si>
  <si>
    <t>Protection des eaux (corrections de cours d’eau: voir fonction 741).</t>
  </si>
  <si>
    <t>Evacuation des eaux de surface</t>
  </si>
  <si>
    <t>Autres frais liés au traitement des ordures</t>
  </si>
  <si>
    <t>Correction des eaux</t>
  </si>
  <si>
    <t>Lutte contre la pollution autres</t>
  </si>
  <si>
    <t>Protection environnement autre</t>
  </si>
  <si>
    <t>Plan  de développement</t>
  </si>
  <si>
    <t>Construction de logement</t>
  </si>
  <si>
    <t>Construction de logements sans tenir compte des limites de revenus</t>
  </si>
  <si>
    <t>Mesures économiques</t>
  </si>
  <si>
    <t>Gestion opérationnelle ou soutient de programmes et de projets visant à stabiliser ou à améliorer les prix des produits agricoles et ldes revenus de l'agriculture;
Promotion de la commercialisation des produits agricoles.</t>
  </si>
  <si>
    <t>Paiement directs</t>
  </si>
  <si>
    <t>Irrigation</t>
  </si>
  <si>
    <t>Tourisme, offices du tourisme, brochures publicitaires, timbres-réclame, sociétés de développement, taxes de séjour. (Les taxes de séjour peuvent aussi être comptabilisées dans la fonction 910 et les taxes pour la promotion du tourisme dans la fonction 910.)</t>
  </si>
  <si>
    <t>Remontées mécaniques</t>
  </si>
  <si>
    <t>Autres sociétés</t>
  </si>
  <si>
    <t>Autres énergies</t>
  </si>
  <si>
    <t>Combustibles comme l’alcool, le bois et les déchets de bois, la bagasse (fibre de canne à sucre) et d’autres combustibles issus de matières non commercialisées; combustibles non mentionnés ailleurs, autres énergies</t>
  </si>
  <si>
    <t>Création, exploitation et entretien d'entreprises de chauffage à distance, participation aux coûts d'entreprises exploitées conjointement; chauffages à plaquettes de bois (entreprises de chauffage à distance, énergie non électrique: voir fonction 873).</t>
  </si>
  <si>
    <t>Impôts personnes physiques</t>
  </si>
  <si>
    <t>Impôts personnes morales</t>
  </si>
  <si>
    <t>Autres impôts</t>
  </si>
  <si>
    <t>Quotes-parts des communes à des recettes cantonales non affectées; parts communales, aux impôts sur les successions et donnations, aux gains immobiliers, aux régales, aux patentes et aux taxes cantonales.</t>
  </si>
  <si>
    <t>Parts des communes aux régales et patentes</t>
  </si>
  <si>
    <t>Quotes-part aux recettes</t>
  </si>
  <si>
    <t>Construction et entretien ainsi que revenus des immeubles du patrimoine financier, gestion des immeubles, alpages communaux et domaines du patrimoine financier, gains et pertes comptables sur les biens-fonds du patrimoine financier (agriculture de montagne dans le patrimoine administratif: voir fonction 818).</t>
  </si>
  <si>
    <t>Postes non ventilés</t>
  </si>
  <si>
    <t xml:space="preserve">En général: excédent de charges ou de revenus à la fin de l'exercice (contre-écriture du compte du bilan 299 Excédent/découvert du bilan).
</t>
  </si>
  <si>
    <t>Moyen d'enseignement et frais non affecté directement dans les autres tâches du 21</t>
  </si>
  <si>
    <t>UAPE</t>
  </si>
  <si>
    <t>Charges extraordinaires de biens service et charges d'exploitation</t>
  </si>
  <si>
    <t>Avec incidence sur les liquidités</t>
  </si>
  <si>
    <t>Sans incidence sur les liquidités</t>
  </si>
  <si>
    <t>Charges financières extraordinaires</t>
  </si>
  <si>
    <t>Charges financières extraordinaires qui ne pouvaient en aucun cas être prévues</t>
  </si>
  <si>
    <t>Revenus extraordinaires de patentes et concessions</t>
  </si>
  <si>
    <t>Revenus extraordinaires de patentes et concessions non prévisibles</t>
  </si>
  <si>
    <t xml:space="preserve">Revenus extraordinaires de patentes </t>
  </si>
  <si>
    <t>Revenus extraordinaires de patentes non prévisibles</t>
  </si>
  <si>
    <t>Revenus extraordinaires de concessions</t>
  </si>
  <si>
    <t>Revenus extraordinaires de  concessions non prévisibles</t>
  </si>
  <si>
    <t>Revenus divers extraordinaires</t>
  </si>
  <si>
    <t>Revenus divers extraordinaires non prévisibles</t>
  </si>
  <si>
    <t>Revenus financiers extraordinaires</t>
  </si>
  <si>
    <t>Revenus financiers extraordinaires non prévisibles</t>
  </si>
  <si>
    <t>Revenus financiers monétaires extraordinaires</t>
  </si>
  <si>
    <t>Revenus financiers extraordinaires avec incidence sur les liquidités</t>
  </si>
  <si>
    <t>Revenus financiers comptables extraordinaires</t>
  </si>
  <si>
    <t>Revenus financiers extraordinaires sans incidence sur les liquidités</t>
  </si>
  <si>
    <t>Contributions extraordinaires</t>
  </si>
  <si>
    <t>Contributions extraordinaires non prévisibles</t>
  </si>
  <si>
    <t>Plan comptable: bilan</t>
  </si>
  <si>
    <t>Plan comptable: classification fonctionnelle</t>
  </si>
  <si>
    <t>Plan comptable: compte de résultats - groupes de matières</t>
  </si>
  <si>
    <t>Plan comptable: compte des investissements - groupes de matières</t>
  </si>
  <si>
    <t>Structure des comptes: 3 chiffres; modèle: 999.X</t>
  </si>
  <si>
    <t>Legs, dons de tiers à but déterminé enregistrés sous fortune nette.</t>
  </si>
  <si>
    <t>Créances envers les financements spéciaux des capitaux de tiers</t>
  </si>
  <si>
    <t>Créances envers les financements spéciaux et fonds des capitaux de tiers</t>
  </si>
  <si>
    <t>Les financemnents spéciaux et les fonds nécessitent un base légale. Ils sont affctls selon la Recommandation 08 aux capitaux de tiers ou au capital propre.</t>
  </si>
  <si>
    <t>180 - 181</t>
  </si>
  <si>
    <t>Réévaluation PA</t>
  </si>
  <si>
    <t>Prêts, participation et capital social</t>
  </si>
  <si>
    <t>Patrimoine financier non mentionné ailleurs</t>
  </si>
  <si>
    <t xml:space="preserve">Rachat ADB </t>
  </si>
  <si>
    <t>Charges extraordinaires de personnel</t>
  </si>
  <si>
    <t>Charges de personnel qui ne pouvaient en aucun cas être prévues</t>
  </si>
  <si>
    <t>Charges de biens service et charges d'exploitation qui ne pouvaient en aucun cas être prévues</t>
  </si>
  <si>
    <t xml:space="preserve">Prétentions envers des contribuables dans le cas des impôts communaux généraux.
</t>
  </si>
  <si>
    <t>Financements spéciaux fondés sur le droit supérieur ou sur un règlement communal</t>
  </si>
  <si>
    <t>Marchandises et objets destinés au commerce, qui seront vendus en l'état. Le matériel de bureau figure uniquement comme stocks si le service en fait commerce (centrale du matériel).</t>
  </si>
  <si>
    <t>Créances ou prétentions résultant de livraisons et de prestations fournies pendant l'exercice budgétaire qui n'ont pas été facturées ou invoquées mais qui doivent être affectées à la période comptable.
Dépenses effectuées avant la date de clôture du bilan ou charges qui doivent grever la période comptable suivante. (Pour déterminer les valeurs, des estimations sont parfois nécessaires.) 
Pour déterminer les valeurs, des estimations partielles (délimitations des impôts, régularisations de transferts, etc.) sont nécessaire. (Voir Recommandation 05).</t>
  </si>
  <si>
    <t>Le patrimoine administratif comprend tous les actifs servant directement à l'exécution des tâches publiques.
Les augmentations du patrimoine administratif peuvent uniquement résulter d'une inscription à l'actif à partir du compte des investissements.
Les diminutions ont lieu par amortissement (planifié, ou non planifié) et par report dans le patrimoine financier en cas d'aliénation ou de désaffectation. 
Selon la méthode de la présentation nette, les recettes d'investissement réduisent les valeurs inscrites au bilan.</t>
  </si>
  <si>
    <t>Endiguement des rives, protection contre les crues des cours d'eau et des lacs, terrains compris; les étendues d'eau à proprement parler (lacs, rivières, etc.) ne sont pas des immobilisations corporelles.
Inscription à l'actif d'immobilisations utilisées à partir du groupe de matières 502 diminuées des groupes de matières 602 et 63.</t>
  </si>
  <si>
    <t>Terrains non bâtis (espaces verts, parcs, biotopes et géotopes, surfaces agricoles, etc.) sans les terrains pour les routes, chemins et ponts (compte 1401), les ouvrages de l'aménagement des eaux (compte 1402) et ni pour les autres ouvrages de génie civil (compte 1403).
Inscription à l'actif d'immobilisations utilisées à partir du groupe de matières 510 diminuées des groupes de matières 600 et 63.</t>
  </si>
  <si>
    <t>Surfaces ouvertes au trafic général, y compris les terrains des surfaces routières.
Inscription à l'actif d'immobilisations utilisées à partir du groupe de matières 501 diminuées des groupes de matières 601 et 63.</t>
  </si>
  <si>
    <t>Véhicules, appareils, machines, installations, matériel informatique, etc.
Inscription à l'actif d'immobilisations utilisées à partir du groupe de matières 506 diminuées des groupes de matières 606 et 63.</t>
  </si>
  <si>
    <t xml:space="preserve">Inscription à l'actif des dépenses d'investissement saisies dans le groupe de matières 509 diminuées des groupes de matières 609 et 63. </t>
  </si>
  <si>
    <t>Inscription à l'actif à partir du groupe de matières 543 diminuée du groupe de matières 643.
Les assurances sociales publiques sont: AVS, AI, APG, AC.
Les institutions d'assurance sociale, les caisses de compensation AVS et les caisses de chômage des cantons et des organisations professionnelles sont considérées comme entreprises publiques.</t>
  </si>
  <si>
    <t>Inscription à l'actif à partir du groupe de matières 548 diminuée du groupe de matières 648.</t>
  </si>
  <si>
    <t>Inscription à l'actif à partir du groupe de matières 554 diminuée du groupe de matières 654.
Banque nationale, banques cantonales, Swisslos, institutions d'assurance sociale, entreprises détenues à plus de 50 % par les pouvoirs publics.
Séparer les entreprises à consolider par un compte détaillé.</t>
  </si>
  <si>
    <t>Inscription à l'actif à partir du groupe de matières 542 diminuée du groupe de matières 642.</t>
  </si>
  <si>
    <t>Inscription à l'actif à partir du groupe de matières 545 diminuée du groupe de matières 645.
Entreprises privées de droit privé.</t>
  </si>
  <si>
    <t>Inscription à l'actif à partir du groupe de matières 546 diminuée du groupe de matières 646.
Les organisations à but non lucratif sont en règle générale exonérées d'impôts sur le revenu et sur la fortune.</t>
  </si>
  <si>
    <t>Inscription à l'actif à partir du groupe de matières 555 diminuée du groupe de matières 655.
Entreprises privées de droit privé.</t>
  </si>
  <si>
    <t>Inscription à l'actif à partir du groupe de matières 556 diminuée du groupe de matières 656.
Les organisations privées à but non lucratif sont en général exonérées d'impôts.</t>
  </si>
  <si>
    <t>Inscription à l'actif à partir du groupe de matières 547 diminuée du groupe de matières 647.
Les prêts non remboursables aux ménages sont comptabilisés dans le compte de résultats sous le groupe de matières 3637.</t>
  </si>
  <si>
    <t>Inscription à l'actif à partir du groupe de matières 558 diminuée du groupe de matières 658.</t>
  </si>
  <si>
    <t>Inscription des immobilisations utilisées à l'actif à partir du groupe de matières 563 diminuée du groupe de matières 663.</t>
  </si>
  <si>
    <t>Inscription des immobilisations utilisées à l'actif à partir du groupe de matières 560 diminuée du groupe de matières 660.</t>
  </si>
  <si>
    <t>Inscription des immobilisations utilisées à l'actif à partir du groupe de matières 561diminuée du groupe de matières 661.</t>
  </si>
  <si>
    <t>Inscription des immobilisations utilisées à l'actif à partir du groupe de matières 562 diminuée du groupe de matières 662.</t>
  </si>
  <si>
    <t>Inscription des immobilisations utilisées à l'actif à partir du groupe de matières 565 diminuée du groupe de matières 665.</t>
  </si>
  <si>
    <t>Inscription des immobilisations utilisées à l'actif à partir du groupe de matières 566 diminuée du groupe de matières 666.</t>
  </si>
  <si>
    <t>Inscription des immobilisations utilisées à l'actif à partir du groupe de matières 567 diminuée du groupe de matières 667.</t>
  </si>
  <si>
    <t>Inscription des immobilisations utilisées à l'actif à partir du groupe de matières 568 diminuée du groupe de matières 668.</t>
  </si>
  <si>
    <t>Plans d'aménagement local et plans de zones, p. ex. plan général d'alimentation en eau (PGA) et plan général d'évacuation des eaux (PGEE).
Inscription à l'actif d'immobilisations utilisées à partir du groupe de matières 529 diminuées des groupes de matières 629 et 63.</t>
  </si>
  <si>
    <t>Activités culturelles, commission culturelle, culture villageoise, histoire locale, chronique locale, société folklorique, société des costumes, drapeaux, fête des nouveaux citoyens, fête nationale, décoration des rues du village, halle (pour autant qu'elle ne relève pas d'une autre fonction), congrès, maison des congrès, jumelages, jardins zoologiques ou botaniques, aquariums, sentiers didactiques en forêt et institutions similaires.</t>
  </si>
  <si>
    <t>Réévaluations, immobilisations PF</t>
  </si>
  <si>
    <t>Réévaluations, placements financiers PF</t>
  </si>
  <si>
    <t>Réévaluation de placements financiers (titres et autres placements financiers PF) après évaluation selon les prescriptions applicables (groupes de matières 107).</t>
  </si>
  <si>
    <t>Réévaluations, immobilisations corporelles PF</t>
  </si>
  <si>
    <t>Réévaluation de placements financiers (groupe de matières 108) après évaluation selon les prescriptions applicables: terrains (groupe de matières 1080), bâtiments (groupe de matières 1084), biens mobiliers (groupe de matières 1086), autres immobilisations corporelles (groupe de matières 1089).</t>
  </si>
  <si>
    <t>Attributions dans le groupe de matières 2900 Financements spéciaux enregistrés comme capitaux propres.</t>
  </si>
  <si>
    <t>Impôts sur la propriété et sur les charges affectés nulle part ailleurs. Taxes de séjour, taxes pour la promotion du tourisme.</t>
  </si>
  <si>
    <t xml:space="preserve">Gains de change provenant de l'aliénation de placements financiers à court ou à long terme. </t>
  </si>
  <si>
    <t>Gains comptables provenant de l'aliénation d'immobilisations corporelles du PF.</t>
  </si>
  <si>
    <t>Les évaluations ultérieures ont lieu selon le principe de l'évaluation par objet.
Des modifications positives ou négatives nettes de l'évaluation peuvent être saisies dans le groupe de matières 444. Si un solde négatif en résulte (diminution de la valeur totale), le solde doit être reporté sur le groupe de matières 344.</t>
  </si>
  <si>
    <t>Evaluations ultérieures de titres du PF.</t>
  </si>
  <si>
    <t>Adaptations des emnprunts aux valeurs marchandes</t>
  </si>
  <si>
    <t>Evaluations ultérieures de prêts du PF.</t>
  </si>
  <si>
    <t>Evaluations ultérieures de participations du PF.</t>
  </si>
  <si>
    <t>Adaptations des immeubles aux valeurs marchandes</t>
  </si>
  <si>
    <t>Evaluations ultérieures de biens-fonds et de terrains du PF (groupes de matières 1080 et 1084).</t>
  </si>
  <si>
    <t>Evaluations ultérieures d'autres immobilisations corporelles du PF (groupes de matières 1086 et 1089).</t>
  </si>
  <si>
    <t>Paiements pour utilisation des immeubles PA</t>
  </si>
  <si>
    <t>Revenus des immeubles loués</t>
  </si>
  <si>
    <t>Revenus de la sous-location ou du transfert de location à des tiers des immeubles loués.</t>
  </si>
  <si>
    <t>Loyers des immeubles loués</t>
  </si>
  <si>
    <t>Loyers et fermages pour la sous-location ou le transfert de location d'immeubles loués à des fins administratives.</t>
  </si>
  <si>
    <t>Autres revenus des immeubles loués</t>
  </si>
  <si>
    <t>Revenus pour la location à court terme et l'utilisation de locaux dans des immeubles loués à des fins administratives.</t>
  </si>
  <si>
    <t>Taxes et émoluments (rétributions) pour les prestations des hôpitaux et cliniques, établissements médico-sociaux et maisons de retraite, maisons d'éducation, centres d'observation et de détention pour mineurs, établissements d'exécution des peines, centres d'hébergement et d'accueil d'urgence de nuit, internats, cliniques vétérinaires et refuges pour animaux, fourrières, etc.</t>
  </si>
  <si>
    <t xml:space="preserve">Remboursements de tiers pour des dépenses de la collectivité.
Les remboursements assujettis à la TVA doivent être comptabilisés en chiffres bruts comme revenu.
</t>
  </si>
  <si>
    <t>Cette fonction n'est pas obligatoire; elle n'est utilisée que si l'administration des finances et le registre des impôts ne relèvent pas de la fonction 022 (cf. remarque concernant la fonction 022).</t>
  </si>
  <si>
    <t>Réglementation et contrôle du trafic routier, police routière, contrôle des cycles, comptage du trafic, vignettes pour cyclomoteur (sécurité dans l’aviation: voir fonction 632; places de stationnement: voir fonction 615).</t>
  </si>
  <si>
    <t>Corps communal des sapeurs-pompiers, service de lutte contre la pollution par les hydrocarbures, prévention contre l'incendie, surveillance du feu, police du feu, contrôle des stocks de foin, interventions en cas de catastrophe, appareils et installations d'extinction, hydrantes (pour autant qu'elles ne relèvent pas de la fonction 710), réservoirs d'eau d'extinction, exercices, cours, taxes d'exemption, remboursements de tiers suite à une intervention.</t>
  </si>
  <si>
    <t>Bibliothèque propre à l'école (si elle ne relève pas de la bibliothèque communale sous la fonction 321).</t>
  </si>
  <si>
    <t>Ecole de formation générale</t>
  </si>
  <si>
    <t>Collèges</t>
  </si>
  <si>
    <t>Ecole de maturité gymnasiale</t>
  </si>
  <si>
    <t>Ecole de commerce</t>
  </si>
  <si>
    <t>Ecole de culture générale</t>
  </si>
  <si>
    <t>ECG</t>
  </si>
  <si>
    <t>Commissions scolaires, commission de l'école enfantine, commission de la formation, gestion opérationnelle ou soutien de la formation, coordination et monitorage de l’ensemble des politiques scolaires, des plans et des programmes (administration de la scolarité obligatoire: voir fonction 219, bâtiments scolaires: voir fonction 217).</t>
  </si>
  <si>
    <t>Bibliothèque communale, société de lecture (bibliothèque scolaire: voir fonction 219).</t>
  </si>
  <si>
    <t>Promotion de matériel culturel destiné à la diffusion télévisée, radiophonique ou sur Internet; promotion d’écrivains, édition de livres et de journaux, salons du livre et productions multimédias (centrales des imprimés des collectivités publiques: voir fonction 022; fourniture de matériel destiné aux tâches de formation: voir domaine d’activité 2).</t>
  </si>
  <si>
    <t>Institutions offrant une prise en charge professionnelle des enfants, subventions en faveur de telles institutions, groupes de jeu (accueil de jour en relation avec le domaine de la formation: voir fonction 218).</t>
  </si>
  <si>
    <t>Foyers, résidences, appartements et lotissements pour personnes âgées, sans suivi médical ni offre de soins (EMS: voir fonction 412).</t>
  </si>
  <si>
    <t>Administration, construction, entretien et exploitation de logements sociaux; prestations de soutien telles qu'allocations de loyer, aides pour le logement (encouragement à la construction de logements: voir fonction 790).</t>
  </si>
  <si>
    <t>Contributions à des institutions d’utilité publique actives à l’étranger (Caritas, CICR, etc.); contributions à l'aide au développement, aide humanitaire à l'étranger, actions d'entraide à l'étranger.</t>
  </si>
  <si>
    <t>Administration, prestations, exploitation, construction, entretien en rapport avec le réseau de routes communales; routes communales, pavages, déblaiement de la neige, signalisation, éclairages des rues, numérotation des immeubles, installations piétonnières, pistes cyclables, itinéraires VTT (sécurité routière: voir fonction 112). Sont compris les décorations des routes, illuminations de Noël, plates-bandes, etc.</t>
  </si>
  <si>
    <t xml:space="preserve">Centre d'entretien (s'il ne relève pas de la fonction 615). </t>
  </si>
  <si>
    <t>Administration, prestations, exploitation, construction, entretien en rapport avec les routes qui ne relèvent pas des fonctions 61x à 618 (centre d'entretien: voir la fonction 619 pour autant qu'il ne relève pas de la fonction 615).</t>
  </si>
  <si>
    <t>Administration ou soutien des activités ayant trait à l’exploitation, à l’utilisation, à la mise en place et à l’entretien de réseaux de navigation; ports, navigation, subventions aux sociétés de navigation, encaissement des émoluments pour l'usage commun accru des eaux, des loyers pour les places d'amarrage et des émoluments d'accès aux installations portuaires (quote-part à l'impôt sur les bateaux: voir fonction 950).</t>
  </si>
  <si>
    <t>Réalisation, exploitation, entretien ou extension de corrections de cours d’eau; entretien des eaux publiques, correction des eaux, écluses, taxes des digues, régulation des lacs. (Les taxes des digues peuvent aussi être comptabilisées dans la fonction 910.)</t>
  </si>
  <si>
    <t>Instruments financiers dérivés à court terme</t>
  </si>
  <si>
    <t>Valeurs de remplacement positive provenant de l'évaluation de la valeur marchande d'instruments financiers dérivés. Le solde de l'évaluation de tous les instruments dérivés doit être comptabilisé (voir le groupe de matières 2016).</t>
  </si>
  <si>
    <t>Instruments financiers à long terme</t>
  </si>
  <si>
    <t>Stocks marchandises obligatoires</t>
  </si>
  <si>
    <t>Valeurs de remplacement négatives provenant de l'évaluation de la valeur marchande d'instruments financiers dérivés. Le solde de l'évaluation de tous les instruments dérivés doit être comptabilisé (voir le groupe de matières 1076).</t>
  </si>
  <si>
    <t>Découverts cumulés des financement spéciaux enregistrés sous capitaux de tiers.
Emoluments ou taxes déterminés ayant un rapport causal avec l'utilisation et qui sont affectés par la loi. (Fonds abris PC - contribution place de parcs manquantes, parkings  etc. )</t>
  </si>
  <si>
    <t>4ème chiffre des investissements : 0 pour compte ordinaire et 1 pour les autres</t>
  </si>
  <si>
    <t>Amortissements de créances irrécouvrables provenant de livraisons et de prestations.
- .00 : Remise d'impôts PP
- .01 : Revenus et fortune PP
- .02 : Autres impôts PP
- .03 : Remise d'impôts PM
- .04 : Pertes fiscales PM</t>
  </si>
  <si>
    <t>Attributions dans le groupe de matières 2090 Engagements envers les financements spéciaux enregistrés comme capitaux de tiers. L’attribution équivaut à l’excédent de revenus de la période comptable.</t>
  </si>
  <si>
    <t>Impôts périodiques réels sur la propriété immobilière ou sur les biens-fonds; taxes immobilières. (Personnes physiques 4021.01 , personnes morales 4021.02  et immeubles bâtis 4021.03)</t>
  </si>
  <si>
    <t>Impôts sur les bateaux</t>
  </si>
  <si>
    <t>Impôts sur les bateaux et sur les embarcations</t>
  </si>
  <si>
    <t>Contributions des communes au canton au titre de la péréquation des ressources. Péréquation financière verticale.</t>
  </si>
  <si>
    <t>Prélèvement de legs et fondation enregistrés sous capital propre</t>
  </si>
  <si>
    <t>Rectifications, prêts PA aux communes et aux associations de communes</t>
  </si>
  <si>
    <t>Rectifications, participations PA aux communes et aux associations de communes</t>
  </si>
  <si>
    <t>Amortissements non planifiés, subventions d'investissement aux communes et aux associations de communes</t>
  </si>
  <si>
    <t>Quotes-parts de revenus destinées aux communes et aux associations de communes</t>
  </si>
  <si>
    <t>Dédommagements aux communes et aux associations de communes</t>
  </si>
  <si>
    <t>Subventions aux communes et aux associations de communes</t>
  </si>
  <si>
    <t>Communes et associations de communes</t>
  </si>
  <si>
    <t>associations de communes, entreprises communales autonomes et non autonomes</t>
  </si>
  <si>
    <t>Quotes-parts aux revenus des communes et des associations de communes</t>
  </si>
  <si>
    <t>Dédommagements des communes et des associations de communes</t>
  </si>
  <si>
    <t>Subventions des communes et des associations de communes</t>
  </si>
  <si>
    <t>Communes et  associations de communes</t>
  </si>
  <si>
    <t>Amortissements planifiés du groupe de matières 1462 Subventions d'investissement aux communes et aux associations de communes.</t>
  </si>
  <si>
    <t>Rectifications du groupe de matières 1442 Prêts PA aux communes et aux associations de communes.</t>
  </si>
  <si>
    <t>Rectifications du groupe de matières 1452 Participations aux communes et aux associations de communes.</t>
  </si>
  <si>
    <t>Amortissements non planifiés du groupe de matières 1462 Subventions d'investissement aux communes et aux associations de communes.</t>
  </si>
  <si>
    <t>Subventions d'exploitation courantes aux communes et aux associations de communes.</t>
  </si>
  <si>
    <t>Subventions à redistribuer provenant d'autres collectivités ou de tiers qui sont transmises à des communes ou à des associations de communes.</t>
  </si>
  <si>
    <t>Revenus financiers de participations des groupes de matières 1452 Participations aux communes et aux associations de communes et 1454 Participations aux entreprises publiques.</t>
  </si>
  <si>
    <t>Revenus des établissements de droit public des communes, des associations de communes et des entreprises communales qui ne sont pas organisées comme des sociétés morales (de droit privé).</t>
  </si>
  <si>
    <t>Dédommagements d'autres communes et de associations de communes pour des tâches qui relèvent de leur domaine de compétence. Imputations internes entre le compte général et les financements spéciaux.</t>
  </si>
  <si>
    <t>Subventions d'exploitation courantes des communes et des associations de communes.</t>
  </si>
  <si>
    <t>Subventions de communes et de associations de communes à redistribuer à d'autres collectivités ou à des tiers.</t>
  </si>
  <si>
    <t>Amortissements planifiés, subventions d'investissement aux communes et aux associations de communes</t>
  </si>
  <si>
    <t>Participations aux communes et aux associations de communes</t>
  </si>
  <si>
    <t>Subventions d'investissement aux communes et aux associations de communes</t>
  </si>
  <si>
    <t>Engagements envers les collectivités et les associations de communes</t>
  </si>
  <si>
    <t>Inscription à l'actif à partir du groupe de matières 552 diminuée du groupe de matières 652.
Participation (capital social) aux associations de communes et autres institutions dont la responsabilité est assumée conjointement par les communes.</t>
  </si>
  <si>
    <t>Prêts aux communes et aux associations de communes</t>
  </si>
  <si>
    <t>Subventions d'investissement à redistribuer aux communes et aux associations de communes</t>
  </si>
  <si>
    <t>Report de participations aux communes et aux associations de communes dans le patrimoine financier</t>
  </si>
  <si>
    <t>Remboursement de prêts aux communes et aux associations de communes</t>
  </si>
  <si>
    <t>Remboursement de subventions d'investissement aux communes et aux associations de communes</t>
  </si>
  <si>
    <t>Subventions d'investissement des communes et des associations de communes</t>
  </si>
  <si>
    <t>Subventions d'investissement des communes et des associations de communes à redistribuer</t>
  </si>
  <si>
    <t>Les participations et la détention de capital social sont considérées comme dépenses d'investissement, indépendamment d'une limite d'investissement éventuelle.
Les participations à des associations de communes sont possibles (compte 5520). Distinction entre 54 Prêts et 55 Participations.</t>
  </si>
  <si>
    <t>Prêts remboursables aux communes et aux associations de communes (comptes 5420 et 5520).</t>
  </si>
  <si>
    <t>Subventions d'investissement aux communes et aux associations de communes (comptes 5620 et 5640).</t>
  </si>
  <si>
    <t>Subventions d'investissement à redistribuer, provenant d'autres collectivités ou de tiers, qui sont transmises à des communes ou à des associations de communes (comptes 5720 et 5740).</t>
  </si>
  <si>
    <t>Subventions d'investissement de communes et de associations de communes pour des dépenses d'investissement propres.</t>
  </si>
  <si>
    <t>Subventions d'investissement de communes et de associations de communes à redistribuer à d'autres collectivités ou à des tiers.</t>
  </si>
  <si>
    <t>Dédommagements à d'autres communes et aux associations de communes pour des tâches dans le domaine de compétence de la collectivité ou de l'association de communes.
Imputations internes entre le compte général et les financements spéciaux.</t>
  </si>
  <si>
    <t>Etablissements communaux
Entreprises semi-publiques</t>
  </si>
  <si>
    <t>163-164</t>
  </si>
  <si>
    <t>170-179</t>
  </si>
  <si>
    <t>Autres dépenses activables
Expropriations
Aménagement du territoire</t>
  </si>
  <si>
    <t>Stock obligatoires</t>
  </si>
  <si>
    <t>563-564</t>
  </si>
  <si>
    <t>Autres dépenses activables
Exporpriations
Autres dépenses d'investissement</t>
  </si>
  <si>
    <t>580-589</t>
  </si>
  <si>
    <t>572-573</t>
  </si>
  <si>
    <t>572-574</t>
  </si>
  <si>
    <t>Communes
Entreprises semi-publiques</t>
  </si>
  <si>
    <t>Communes
Associations de communes</t>
  </si>
  <si>
    <t>01</t>
  </si>
  <si>
    <t>02</t>
  </si>
  <si>
    <t>Administration régionale (ARV etc)
Secrétariat communal, office du personnel, administration des constructions, commission des constructions, secrétariat des constructions (police des constructions: voir fonction 140), protection des données (s'il s'agit d'un service transversal), informatique, centre de traitement des données, centrale du matériel, archives communales, recensement, administration des finances et registre des impôts (s'ils constituent une fonction distincte, il doit obligatoirement s'agir de la fonction 021), gestion des immeubles (si le service gère à la fois des biens-fonds du patrimoine administratif et des biens-fonds du patrimoine financier; sinon: fonction concernée).</t>
  </si>
  <si>
    <t>302 - 303</t>
  </si>
  <si>
    <t>Théâtre, concerts
Sociétés locales</t>
  </si>
  <si>
    <t>Hôpitaux, Homes médicalisés</t>
  </si>
  <si>
    <t>40-44</t>
  </si>
  <si>
    <t>Sans les routes principales au sens de la loi fédérale du 22 mars 1985 concernant l’utilisation de l’impôt sur les huiles minérales à affectation obligatoire (LUMin).
Administration, prestations, exploitation, construction, entretien en rapport avec les routes cantonales (sécurité routière: voir fonction 112).</t>
  </si>
  <si>
    <t>Attributions aux financements spéciaux, capitaux de tiers</t>
  </si>
  <si>
    <t xml:space="preserve"> Les impôts à la source de personnes morales ne sont dus que dans quelques rares cas.</t>
  </si>
  <si>
    <t>402 - 403</t>
  </si>
  <si>
    <t>472 - 473</t>
  </si>
  <si>
    <t>Communes
Etablissements communaux</t>
  </si>
  <si>
    <t>Dette à moyen et long terme qui ne sont pas libellées en francs suisses.
Prêt LIM</t>
  </si>
  <si>
    <t>23
28</t>
  </si>
  <si>
    <t>Financements spéciaux en-registrés sous capital propre</t>
  </si>
  <si>
    <t>Excédents de revenus cumulés de financements spé-ciaux, considérés comme capital propre. (par ex. entre-prises électriques, usines d'incinération des ordures, sta-tions d'épuration, antennes communales, etc.)
Voir Recommandation 08.
Il s’agit soit d’engagements (+), soit d’avances (-)</t>
  </si>
  <si>
    <t>Les financements spéciaux et les fonds nécessitent une base légale. Ils sont classés selon la Recommanda-tion 08 aux capitaux de tiers ou au capital propre.</t>
  </si>
  <si>
    <t>Engagements envers d’autres capitaux étrangers affectés</t>
  </si>
  <si>
    <t>Fonds de tiers et autres capitaux étrangers affectés (fonds de tiers = contribution de recherche venant de pri-vés et des institutions de la promotion de la recherche, crédits FNS, contributions de recherche de l’UE ; autres capitaux étrangers affectés = dons et donations etc., sous conditions et dont le capital peut être entièrement utilisé (ce qui les différencie des legs).</t>
  </si>
  <si>
    <t xml:space="preserve">Instruments financiers dérivés, options, produits structu-rés reposant sur des actions ou d'autres titres, mais ne donnant pas droit au vote, etc.
Valeurs de remplacement positives provenant des éva-luations de marché d'autres instruments financiers déri-vés (compte de contrepartie des modifications de la va-leur marchande : 2961). Le solde de tous les instruments dérivés doit être comptabilisé (voir compte 2066).
</t>
  </si>
  <si>
    <t>Tous les placements financiers à long terme qui ne sont pas comptabilisés dans les comptes 1070 à 1076.</t>
  </si>
  <si>
    <t>Inscription à l'actif à partir du groupe de nature 544; inscription au passif à partir du groupe de nature 644. 
Les entreprises publiques sont des entreprises et des institutions détenues à plus de 50 % par les pouvoirs publiques, indépendamment du fait que l'entreprise accomplisse ou non des tâches publiques.
Ces prêts doivent figurer dans le tableau des participations</t>
  </si>
  <si>
    <t>Placements financiers à long terme</t>
  </si>
  <si>
    <t>Contributions d'investissement selon la Recommanda-tion 10.
Les réévaluations doivent être tenues en tant que compte détaillé (poste négatif), pour pouvoir établir en annexe le tableau des immobilisations.
Les prêts conditionnellement remboursables avec inter-diction d’affectation doivent être portés au bilan comme des contributions d’investissement. Voir le Complément relatif à la comptabilisation des prêts conditionnellement remboursables (annexe).
La différence entre valeur comptable et valeur nominale est présentée comme avoir conditionnel tant que la clause de détournement s’applique.</t>
  </si>
  <si>
    <t>Valeurs de remplacement négatives provenant de l'évaluation de la valeur marchande d'instruments financiers dérivés. Le solde de l'évaluation de tous les instruments dérivés doit être comptabilisé (voir le groupe de matières 1026).</t>
  </si>
  <si>
    <t>Engagements financiers à court terme non inscrits dans les groupes de matières 2010 à 2016.</t>
  </si>
  <si>
    <t>Forêts / Alpage PA</t>
  </si>
  <si>
    <t>Forêts, terrains compris. Alpages (non bâtis).
Inscription à l'actif d'immobilisations utilisées à partir du groupe de matières 505 diminuées des groupes de matières 605 et 63.</t>
  </si>
  <si>
    <t>Charges extraordinaires</t>
  </si>
  <si>
    <t>Amortissements planifiés et rectifications de valeur du patrimoine administratif.</t>
  </si>
  <si>
    <t>Salaires des autorités et juges</t>
  </si>
  <si>
    <t>Attributions à d’autres capitaux étrangers affectés</t>
  </si>
  <si>
    <t>Attributions dans le compte 2093 (Engagements envers d’autres capitaux affectés). L’attribution représente l’ex-cédent de revenus de la période comptable.</t>
  </si>
  <si>
    <t>Indemnités aux travailleurs temporaires pour lesquels l'AVS doit être décomptée.
Cadre de contrats de travail à durée déterminée à comp-tabiliser sous le groupe par nature 301 ou 302.
Indemnités aux agences d'emploi et aux travailleurs in-dépendants pour lesquels la collectivité publique ne doit pas décompter l'AVS sont comptabilisées dans le groupe par nature 313.
Compte de diminution de charges: 3030.09 (indemnités journalières des assurances maladie et accidents, allocations pour perte de gain, allocations de maternité de la caisse de compensation).</t>
  </si>
  <si>
    <t>Intérêts des placements financiers</t>
  </si>
  <si>
    <t>Intérêts des placements financiers du groupe de matières 102 et 107.</t>
  </si>
  <si>
    <t>Prélèvements provenant d’autres capitaux affectés des capitaux tiers</t>
  </si>
  <si>
    <t>Les prélèvements sont inscrits au débit dans le compte 2093 Engagements envers d’autres capitaux af-fectés des capitaux de tiers. Le prélèvement représente l’excédent de charges de la période comptable.</t>
  </si>
  <si>
    <t>Subventions</t>
  </si>
  <si>
    <t xml:space="preserve">Les dépenses d'investissement entraînent un flux de capital à venir ou présentent une utilité publique de plusieurs années.
Les dépenses sont portées à l'actif au terme de la période comptable: elles sont saisies en tant qu'augmentations dans le groupe de matières 14 Patrimoine administratif (compte de contrepartie: 690).
</t>
  </si>
  <si>
    <t>Organisations de protection civile, cours, matériel de la protection civile, constructions de la protection civile, subventions aux abris de la protection civile (stockage obligatoire: voir fonction 850), remboursements de tiers suite à une intervention.
Etat-major intercommunal de conduite en cas de catastrophe</t>
  </si>
  <si>
    <r>
      <t>Organisation d'aide et de soins à domicile (maintien à domicile), moyens auxiliaires, aide familiale, sage-femme, centres de puériculture, sociétés de samaritains, Croix-Rouge suisse.</t>
    </r>
    <r>
      <rPr>
        <sz val="10"/>
        <color rgb="FFFF0000"/>
        <rFont val="Arial"/>
        <family val="2"/>
      </rPr>
      <t xml:space="preserve"> CMS</t>
    </r>
  </si>
  <si>
    <r>
      <t xml:space="preserve">Ambulances, police sanitaire, Garde aérienne suisse de sauvetage (Rega), service de secours sur l'eau. </t>
    </r>
    <r>
      <rPr>
        <sz val="10"/>
        <color rgb="FFFF0000"/>
        <rFont val="Arial"/>
        <family val="2"/>
      </rPr>
      <t>Cellules de dégrisement</t>
    </r>
  </si>
  <si>
    <t>Défense nationale militaire</t>
  </si>
  <si>
    <t>Stand de tir</t>
  </si>
  <si>
    <r>
      <t>230-</t>
    </r>
    <r>
      <rPr>
        <sz val="10"/>
        <color rgb="FFFF0000"/>
        <rFont val="Arial"/>
        <family val="2"/>
      </rPr>
      <t>239</t>
    </r>
  </si>
  <si>
    <r>
      <t xml:space="preserve">Intérêts passifs du groupe de matières 201 Engagements financiers à court terme et </t>
    </r>
    <r>
      <rPr>
        <sz val="10"/>
        <color rgb="FFFF0000"/>
        <rFont val="Arial"/>
        <family val="2"/>
      </rPr>
      <t>206 à long terme</t>
    </r>
  </si>
  <si>
    <t xml:space="preserve">Places de stationnement, parkings couverts, installations de type park-and-ride, parcomètres.
</t>
  </si>
  <si>
    <t>Recherche</t>
  </si>
  <si>
    <t>Recherche fondamentale</t>
  </si>
  <si>
    <t>Défense militaire</t>
  </si>
  <si>
    <t>EMCR</t>
  </si>
  <si>
    <t>Ecoles de logopédie, écoles de pédagogie curative, encadrement, placements. Bruyère</t>
  </si>
  <si>
    <t>Séparer les installations d’épuration, les canalisations, les décharges, les installations d'alimentation en eau, les paravalanches, etc. par un compte détaillé.
Les terrains morcelés peuvent être portés au bilan sous le compte 1400 Terrains PA non bâtis.
Inscription à l'actif d'immobilisations utilisées à partir du groupe de matières 503 diminuées des groupes de matières 603 et 63.</t>
  </si>
  <si>
    <t>Biens-fonds en tout genre, équipements compris (chauffage, technique du bâtiment, installations, etc.), mais sans le mobilier.
Les terrains morcelés peuvent être portés au bilan sous le compte 1400 Terrains PA non bâtis.
Inscription à l'actif d'immobilisations utilisées à partir du groupe de matières 504 diminuées des groupes de matières 604 et 63.</t>
  </si>
  <si>
    <t>Administration des activités ayant trait à l’aménagement du territoire; administration des plans d’affectation des sols et des prescriptions en matière de construction; aménagement du territoire, organisation du territoire, aménagement local, commissions d'aménagement, expertises en matière d'aménagement, programmes de développement, prescriptions en matière de construction, encouragement à la construction de logements (construction de logements sociaux: voir fonction  560).
Compensation de la plus-value.</t>
  </si>
  <si>
    <t>Administration, gestion opérationnelle ou soutien sous la forme de contributions ou d’investissements des institutions non étatiques comme les instituts de recherche ou les universités.</t>
  </si>
  <si>
    <t>CI: 33 - 364 - 365 - 366 : .X0 compte ordinaire - .X1 autres</t>
  </si>
  <si>
    <t>CI: Patrimoine administratif amortissable :
XXXX.00-XXXX.59 pour compte ordinaire et XXXX.60-XXXX.89 pour les autres</t>
  </si>
  <si>
    <r>
      <t>Acquisition de biens mobiliers et</t>
    </r>
    <r>
      <rPr>
        <b/>
        <sz val="10"/>
        <rFont val="Arial"/>
        <family val="2"/>
      </rPr>
      <t xml:space="preserve"> immobiliers</t>
    </r>
    <r>
      <rPr>
        <sz val="10"/>
        <rFont val="Arial"/>
        <family val="2"/>
      </rPr>
      <t xml:space="preserve">  qui ne peuvent  être affectés à aucun autre groupe de matières.</t>
    </r>
  </si>
  <si>
    <r>
      <t>Dépenses d'investissement pour l'acquisition ou la création d'immobilisations corporelles nécessaires à l'accomplissement de tâches publiques.</t>
    </r>
    <r>
      <rPr>
        <b/>
        <sz val="10"/>
        <rFont val="Arial"/>
        <family val="2"/>
      </rPr>
      <t xml:space="preserve"> Les dépenses dont le montant est inférieur à la limite d'activation figure dans le compte de résultat sous la nature 311</t>
    </r>
  </si>
  <si>
    <t>Amortissement stocks obligatoires</t>
  </si>
  <si>
    <t>Amortissements planifiés du groupe de matières 1408 Stocks obligatoires</t>
  </si>
  <si>
    <t xml:space="preserve">Dépenses d'investissements pour les stocks obligatoires, ainsi que pour les stocks nécessaires à l'éxécution des tâches publiques.
</t>
  </si>
  <si>
    <t>Amortissement non planifiés stocks obligatoires</t>
  </si>
  <si>
    <t>Amortissements non planifiéss du groupe de matières 1408 Stocks obligatoires</t>
  </si>
  <si>
    <t>VERSION du 01.03.2021</t>
  </si>
  <si>
    <t xml:space="preserve">Excédents de revenus cumulés des financements spéciaux enregistrés comme capitaux de tiers.
</t>
  </si>
  <si>
    <t xml:space="preserve">Excédents de revenus cumulés des fonds enregistrés comme capitaux de tiers.
</t>
  </si>
  <si>
    <t>Legs et fondations sans personnalité juridique (legs, dons de tiers à buts déterminés) enregistrés sous capitaux de tiers.</t>
  </si>
  <si>
    <t>Ecoles publiques obligatoires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</si>
</sst>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0.0"/>
  </numFmts>
  <fonts count="20" x14ac:knownFonts="1">
    <font>
      <sz val="11"/>
      <color theme="1"/>
      <name val="Calibri"/>
      <family val="2"/>
      <scheme val="minor"/>
    </font>
    <font>
      <sz val="10"/>
      <name val="Arial"/>
      <family val="2"/>
    </font>
    <font>
      <b/>
      <sz val="10"/>
      <name val="Arial"/>
      <family val="2"/>
    </font>
    <font>
      <b/>
      <sz val="12"/>
      <name val="Arial"/>
      <family val="2"/>
    </font>
    <font>
      <sz val="10"/>
      <name val="Arial"/>
      <family val="2"/>
    </font>
    <font>
      <sz val="11"/>
      <name val="Arial"/>
      <family val="2"/>
    </font>
    <font>
      <b/>
      <sz val="18"/>
      <color theme="1"/>
      <name val="Calibri"/>
      <family val="2"/>
      <scheme val="minor"/>
    </font>
    <font>
      <b/>
      <sz val="10"/>
      <color theme="1"/>
      <name val="Arial"/>
      <family val="2"/>
    </font>
    <font>
      <sz val="10"/>
      <color theme="1"/>
      <name val="Arial"/>
      <family val="2"/>
    </font>
    <font>
      <vertAlign val="subscript"/>
      <sz val="10"/>
      <name val="Arial"/>
      <family val="2"/>
    </font>
    <font>
      <b/>
      <sz val="18"/>
      <name val="Calibri"/>
      <family val="2"/>
      <scheme val="minor"/>
    </font>
    <font>
      <sz val="11"/>
      <name val="Calibri"/>
      <family val="2"/>
      <scheme val="minor"/>
    </font>
    <font>
      <strike/>
      <sz val="10"/>
      <name val="Arial"/>
      <family val="2"/>
    </font>
    <font>
      <b/>
      <vertAlign val="subscript"/>
      <sz val="10"/>
      <name val="Arial"/>
      <family val="2"/>
    </font>
    <font>
      <strike/>
      <sz val="10"/>
      <color rgb="FFFF0000"/>
      <name val="Arial"/>
      <family val="2"/>
    </font>
    <font>
      <sz val="10"/>
      <color rgb="FF0070C0"/>
      <name val="Arial"/>
      <family val="2"/>
    </font>
    <font>
      <b/>
      <sz val="11"/>
      <color theme="1"/>
      <name val="Calibri"/>
      <family val="2"/>
      <scheme val="minor"/>
    </font>
    <font>
      <b/>
      <u/>
      <sz val="11"/>
      <name val="Arial"/>
      <family val="2"/>
    </font>
    <font>
      <b/>
      <sz val="8"/>
      <name val="Arial"/>
      <family val="2"/>
    </font>
    <font>
      <sz val="10"/>
      <color rgb="FFFF0000"/>
      <name val="Arial"/>
      <family val="2"/>
    </font>
  </fonts>
  <fills count="8">
    <fill>
      <patternFill patternType="none"/>
    </fill>
    <fill>
      <patternFill patternType="gray125"/>
    </fill>
    <fill>
      <patternFill patternType="solid">
        <fgColor indexed="43"/>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9" tint="0.59999389629810485"/>
        <bgColor indexed="64"/>
      </patternFill>
    </fill>
  </fills>
  <borders count="50">
    <border>
      <left/>
      <right/>
      <top/>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bottom style="thin">
        <color indexed="64"/>
      </bottom>
      <diagonal/>
    </border>
    <border>
      <left style="hair">
        <color indexed="64"/>
      </left>
      <right style="thin">
        <color indexed="64"/>
      </right>
      <top style="hair">
        <color indexed="64"/>
      </top>
      <bottom/>
      <diagonal/>
    </border>
    <border>
      <left/>
      <right style="hair">
        <color indexed="64"/>
      </right>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style="thin">
        <color indexed="64"/>
      </top>
      <bottom/>
      <diagonal/>
    </border>
    <border>
      <left style="thin">
        <color indexed="64"/>
      </left>
      <right style="thin">
        <color indexed="64"/>
      </right>
      <top style="hair">
        <color indexed="64"/>
      </top>
      <bottom/>
      <diagonal/>
    </border>
    <border>
      <left style="hair">
        <color indexed="64"/>
      </left>
      <right/>
      <top/>
      <bottom/>
      <diagonal/>
    </border>
    <border>
      <left style="hair">
        <color indexed="64"/>
      </left>
      <right style="hair">
        <color indexed="64"/>
      </right>
      <top/>
      <bottom/>
      <diagonal/>
    </border>
    <border>
      <left/>
      <right style="hair">
        <color indexed="64"/>
      </right>
      <top/>
      <bottom/>
      <diagonal/>
    </border>
    <border>
      <left/>
      <right/>
      <top style="hair">
        <color indexed="64"/>
      </top>
      <bottom/>
      <diagonal/>
    </border>
    <border>
      <left style="hair">
        <color indexed="64"/>
      </left>
      <right style="hair">
        <color indexed="64"/>
      </right>
      <top style="thin">
        <color indexed="64"/>
      </top>
      <bottom/>
      <diagonal/>
    </border>
    <border>
      <left/>
      <right/>
      <top style="hair">
        <color indexed="64"/>
      </top>
      <bottom style="hair">
        <color indexed="64"/>
      </bottom>
      <diagonal/>
    </border>
    <border>
      <left/>
      <right style="dotted">
        <color auto="1"/>
      </right>
      <top style="dotted">
        <color auto="1"/>
      </top>
      <bottom style="dotted">
        <color auto="1"/>
      </bottom>
      <diagonal/>
    </border>
    <border>
      <left style="dotted">
        <color auto="1"/>
      </left>
      <right/>
      <top style="dotted">
        <color auto="1"/>
      </top>
      <bottom style="dotted">
        <color auto="1"/>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dotted">
        <color indexed="64"/>
      </right>
      <top style="hair">
        <color indexed="64"/>
      </top>
      <bottom style="hair">
        <color indexed="64"/>
      </bottom>
      <diagonal/>
    </border>
    <border>
      <left style="hair">
        <color indexed="64"/>
      </left>
      <right style="dotted">
        <color indexed="64"/>
      </right>
      <top/>
      <bottom style="hair">
        <color indexed="64"/>
      </bottom>
      <diagonal/>
    </border>
  </borders>
  <cellStyleXfs count="9">
    <xf numFmtId="0" fontId="0" fillId="0" borderId="0"/>
    <xf numFmtId="0" fontId="1" fillId="0" borderId="0"/>
    <xf numFmtId="0" fontId="4" fillId="0" borderId="0"/>
    <xf numFmtId="0" fontId="4" fillId="0" borderId="0"/>
    <xf numFmtId="0" fontId="4" fillId="0" borderId="0"/>
    <xf numFmtId="164" fontId="4" fillId="0" borderId="0" applyFont="0" applyFill="0" applyBorder="0" applyAlignment="0" applyProtection="0"/>
    <xf numFmtId="0" fontId="4" fillId="2" borderId="1" applyNumberFormat="0" applyFont="0" applyFill="0" applyBorder="0" applyProtection="0">
      <alignment vertical="top" wrapText="1" shrinkToFit="1"/>
    </xf>
    <xf numFmtId="0" fontId="1" fillId="0" borderId="0"/>
    <xf numFmtId="0" fontId="4" fillId="0" borderId="0"/>
  </cellStyleXfs>
  <cellXfs count="179">
    <xf numFmtId="0" fontId="0" fillId="0" borderId="0" xfId="0"/>
    <xf numFmtId="0" fontId="4" fillId="0" borderId="3" xfId="3" applyBorder="1" applyAlignment="1" applyProtection="1">
      <alignment horizontal="left" vertical="top" wrapText="1"/>
      <protection locked="0"/>
    </xf>
    <xf numFmtId="0" fontId="3" fillId="0" borderId="0" xfId="1" applyFont="1" applyAlignment="1">
      <alignment vertical="top"/>
    </xf>
    <xf numFmtId="0" fontId="1" fillId="0" borderId="0" xfId="1"/>
    <xf numFmtId="0" fontId="8" fillId="0" borderId="0" xfId="0" applyFont="1" applyAlignment="1">
      <alignment horizontal="left" vertical="top"/>
    </xf>
    <xf numFmtId="0" fontId="4" fillId="0" borderId="1" xfId="3" applyBorder="1" applyAlignment="1" applyProtection="1">
      <alignment horizontal="left" vertical="top" wrapText="1"/>
      <protection locked="0"/>
    </xf>
    <xf numFmtId="0" fontId="8" fillId="0" borderId="0" xfId="0" applyFont="1"/>
    <xf numFmtId="0" fontId="4" fillId="0" borderId="10" xfId="3" applyBorder="1" applyAlignment="1" applyProtection="1">
      <alignment horizontal="left" vertical="top"/>
      <protection locked="0"/>
    </xf>
    <xf numFmtId="0" fontId="4" fillId="0" borderId="0" xfId="1" applyFont="1" applyAlignment="1">
      <alignment horizontal="left" vertical="top" wrapText="1"/>
    </xf>
    <xf numFmtId="0" fontId="4" fillId="0" borderId="0" xfId="1" applyFont="1" applyAlignment="1">
      <alignment horizontal="left" vertical="top"/>
    </xf>
    <xf numFmtId="0" fontId="11" fillId="0" borderId="0" xfId="0" applyFont="1" applyAlignment="1">
      <alignment horizontal="left" vertical="top"/>
    </xf>
    <xf numFmtId="0" fontId="1" fillId="0" borderId="0" xfId="1" applyAlignment="1">
      <alignment horizontal="left" vertical="top"/>
    </xf>
    <xf numFmtId="0" fontId="0" fillId="0" borderId="0" xfId="0" applyAlignment="1">
      <alignment horizontal="left" vertical="top"/>
    </xf>
    <xf numFmtId="0" fontId="4" fillId="0" borderId="2" xfId="3" applyBorder="1" applyAlignment="1" applyProtection="1">
      <alignment horizontal="left" vertical="top" wrapText="1"/>
      <protection locked="0"/>
    </xf>
    <xf numFmtId="0" fontId="5" fillId="0" borderId="0" xfId="1" applyFont="1" applyAlignment="1">
      <alignment horizontal="left" vertical="top" wrapText="1"/>
    </xf>
    <xf numFmtId="0" fontId="4" fillId="0" borderId="17" xfId="3" applyBorder="1" applyAlignment="1" applyProtection="1">
      <alignment horizontal="left" vertical="top" wrapText="1"/>
      <protection locked="0"/>
    </xf>
    <xf numFmtId="0" fontId="4" fillId="0" borderId="16" xfId="3" applyBorder="1" applyAlignment="1" applyProtection="1">
      <alignment horizontal="left" vertical="top"/>
      <protection locked="0"/>
    </xf>
    <xf numFmtId="0" fontId="4" fillId="0" borderId="14" xfId="3" applyBorder="1" applyAlignment="1" applyProtection="1">
      <alignment horizontal="left" vertical="top" wrapText="1"/>
      <protection locked="0"/>
    </xf>
    <xf numFmtId="0" fontId="1" fillId="0" borderId="15" xfId="0" applyFont="1" applyBorder="1" applyAlignment="1" applyProtection="1">
      <alignment vertical="top" wrapText="1"/>
      <protection locked="0"/>
    </xf>
    <xf numFmtId="0" fontId="1" fillId="0" borderId="10" xfId="3" applyFont="1" applyBorder="1" applyAlignment="1" applyProtection="1">
      <alignment horizontal="left" vertical="top"/>
      <protection locked="0"/>
    </xf>
    <xf numFmtId="0" fontId="1" fillId="0" borderId="1" xfId="0" applyFont="1" applyBorder="1" applyAlignment="1" applyProtection="1">
      <alignment vertical="top" wrapText="1"/>
      <protection locked="0"/>
    </xf>
    <xf numFmtId="0" fontId="1" fillId="0" borderId="1" xfId="3" applyFont="1" applyBorder="1" applyAlignment="1" applyProtection="1">
      <alignment horizontal="left" vertical="top" wrapText="1"/>
      <protection locked="0"/>
    </xf>
    <xf numFmtId="0" fontId="1" fillId="0" borderId="3" xfId="3" applyFont="1" applyBorder="1" applyAlignment="1" applyProtection="1">
      <alignment horizontal="left" vertical="top" wrapText="1"/>
      <protection locked="0"/>
    </xf>
    <xf numFmtId="0" fontId="1" fillId="0" borderId="14" xfId="3" applyFont="1" applyBorder="1" applyAlignment="1" applyProtection="1">
      <alignment horizontal="left" vertical="top" wrapText="1"/>
      <protection locked="0"/>
    </xf>
    <xf numFmtId="0" fontId="1" fillId="0" borderId="1" xfId="0" applyFont="1" applyBorder="1" applyAlignment="1">
      <alignment vertical="top" wrapText="1"/>
    </xf>
    <xf numFmtId="0" fontId="1" fillId="0" borderId="2" xfId="3" applyFont="1" applyBorder="1" applyAlignment="1">
      <alignment horizontal="left" vertical="top" wrapText="1"/>
    </xf>
    <xf numFmtId="0" fontId="1" fillId="0" borderId="2" xfId="3" applyFont="1" applyBorder="1" applyAlignment="1" applyProtection="1">
      <alignment horizontal="left" vertical="top" wrapText="1"/>
      <protection locked="0"/>
    </xf>
    <xf numFmtId="0" fontId="4" fillId="0" borderId="0" xfId="3" applyAlignment="1">
      <alignment horizontal="left" vertical="top" wrapText="1"/>
    </xf>
    <xf numFmtId="0" fontId="4" fillId="0" borderId="0" xfId="3" applyAlignment="1">
      <alignment horizontal="left" vertical="top"/>
    </xf>
    <xf numFmtId="0" fontId="1" fillId="0" borderId="25" xfId="3" applyFont="1" applyBorder="1" applyAlignment="1" applyProtection="1">
      <alignment horizontal="left" vertical="top" wrapText="1"/>
      <protection locked="0"/>
    </xf>
    <xf numFmtId="0" fontId="1" fillId="0" borderId="31" xfId="3" applyFont="1" applyBorder="1" applyAlignment="1" applyProtection="1">
      <alignment horizontal="left" vertical="top" wrapText="1"/>
      <protection locked="0"/>
    </xf>
    <xf numFmtId="0" fontId="1" fillId="0" borderId="15" xfId="3" applyFont="1" applyBorder="1" applyAlignment="1" applyProtection="1">
      <alignment horizontal="left" vertical="top" wrapText="1"/>
      <protection locked="0"/>
    </xf>
    <xf numFmtId="0" fontId="7" fillId="0" borderId="0" xfId="0" applyFont="1" applyAlignment="1">
      <alignment horizontal="left" vertical="top"/>
    </xf>
    <xf numFmtId="0" fontId="1" fillId="0" borderId="17" xfId="3" applyFont="1" applyBorder="1" applyAlignment="1" applyProtection="1">
      <alignment horizontal="left" vertical="top" wrapText="1"/>
      <protection locked="0"/>
    </xf>
    <xf numFmtId="0" fontId="1" fillId="0" borderId="32" xfId="3" applyFont="1" applyBorder="1" applyAlignment="1" applyProtection="1">
      <alignment horizontal="left" vertical="top" wrapText="1"/>
      <protection locked="0"/>
    </xf>
    <xf numFmtId="0" fontId="1" fillId="0" borderId="19" xfId="3" applyFont="1" applyBorder="1" applyAlignment="1" applyProtection="1">
      <alignment horizontal="left" vertical="top" wrapText="1"/>
      <protection locked="0"/>
    </xf>
    <xf numFmtId="165" fontId="1" fillId="0" borderId="10" xfId="3" applyNumberFormat="1" applyFont="1" applyBorder="1" applyAlignment="1" applyProtection="1">
      <alignment horizontal="left" vertical="top"/>
      <protection locked="0"/>
    </xf>
    <xf numFmtId="165" fontId="1" fillId="0" borderId="3" xfId="3" applyNumberFormat="1" applyFont="1" applyBorder="1" applyAlignment="1" applyProtection="1">
      <alignment horizontal="left" vertical="top" wrapText="1"/>
      <protection locked="0"/>
    </xf>
    <xf numFmtId="0" fontId="1" fillId="0" borderId="23" xfId="3" applyFont="1" applyBorder="1" applyAlignment="1" applyProtection="1">
      <alignment horizontal="left" vertical="top"/>
      <protection locked="0"/>
    </xf>
    <xf numFmtId="0" fontId="1" fillId="0" borderId="16" xfId="3" applyFont="1" applyBorder="1" applyAlignment="1" applyProtection="1">
      <alignment horizontal="left" vertical="top"/>
      <protection locked="0"/>
    </xf>
    <xf numFmtId="0" fontId="1" fillId="0" borderId="10" xfId="3" quotePrefix="1" applyFont="1" applyBorder="1" applyAlignment="1" applyProtection="1">
      <alignment horizontal="left" vertical="top"/>
      <protection locked="0"/>
    </xf>
    <xf numFmtId="0" fontId="2" fillId="0" borderId="17" xfId="3" applyFont="1" applyBorder="1" applyAlignment="1" applyProtection="1">
      <alignment horizontal="left" vertical="top" wrapText="1"/>
      <protection locked="0"/>
    </xf>
    <xf numFmtId="0" fontId="2" fillId="0" borderId="23" xfId="3" applyFont="1" applyBorder="1" applyAlignment="1" applyProtection="1">
      <alignment horizontal="left" vertical="top"/>
      <protection locked="0"/>
    </xf>
    <xf numFmtId="0" fontId="2" fillId="0" borderId="15" xfId="3" applyFont="1" applyBorder="1" applyAlignment="1" applyProtection="1">
      <alignment horizontal="left" vertical="top" wrapText="1"/>
      <protection locked="0"/>
    </xf>
    <xf numFmtId="0" fontId="4" fillId="0" borderId="9" xfId="3" applyBorder="1" applyAlignment="1">
      <alignment horizontal="left" vertical="top"/>
    </xf>
    <xf numFmtId="0" fontId="2" fillId="0" borderId="10" xfId="3" applyFont="1" applyBorder="1" applyAlignment="1" applyProtection="1">
      <alignment horizontal="left" vertical="top"/>
      <protection locked="0"/>
    </xf>
    <xf numFmtId="0" fontId="2" fillId="0" borderId="1" xfId="3" applyFont="1" applyBorder="1" applyAlignment="1" applyProtection="1">
      <alignment horizontal="left" vertical="top" wrapText="1"/>
      <protection locked="0"/>
    </xf>
    <xf numFmtId="0" fontId="4" fillId="0" borderId="11" xfId="3" applyBorder="1" applyAlignment="1">
      <alignment horizontal="left" vertical="top"/>
    </xf>
    <xf numFmtId="0" fontId="4" fillId="0" borderId="12" xfId="3" applyBorder="1" applyAlignment="1">
      <alignment horizontal="left" vertical="top"/>
    </xf>
    <xf numFmtId="0" fontId="2" fillId="0" borderId="16" xfId="3" applyFont="1" applyBorder="1" applyAlignment="1" applyProtection="1">
      <alignment horizontal="left" vertical="top"/>
      <protection locked="0"/>
    </xf>
    <xf numFmtId="0" fontId="1" fillId="0" borderId="11" xfId="3" applyFont="1" applyBorder="1" applyAlignment="1">
      <alignment horizontal="left" vertical="top"/>
    </xf>
    <xf numFmtId="0" fontId="4" fillId="0" borderId="13" xfId="3" applyBorder="1" applyAlignment="1">
      <alignment horizontal="left" vertical="top"/>
    </xf>
    <xf numFmtId="0" fontId="1" fillId="0" borderId="12" xfId="3" applyFont="1" applyBorder="1" applyAlignment="1">
      <alignment horizontal="left" vertical="top"/>
    </xf>
    <xf numFmtId="0" fontId="1" fillId="0" borderId="13" xfId="3" applyFont="1" applyBorder="1" applyAlignment="1">
      <alignment horizontal="left" vertical="top"/>
    </xf>
    <xf numFmtId="0" fontId="1" fillId="0" borderId="30" xfId="3" applyFont="1" applyBorder="1" applyAlignment="1">
      <alignment horizontal="left" vertical="top"/>
    </xf>
    <xf numFmtId="0" fontId="4" fillId="0" borderId="2" xfId="2" applyBorder="1" applyAlignment="1" applyProtection="1">
      <alignment horizontal="left" vertical="top" wrapText="1"/>
      <protection locked="0"/>
    </xf>
    <xf numFmtId="0" fontId="15" fillId="0" borderId="11" xfId="3" applyFont="1" applyBorder="1" applyAlignment="1">
      <alignment horizontal="left" vertical="top"/>
    </xf>
    <xf numFmtId="0" fontId="4" fillId="0" borderId="7" xfId="3" applyBorder="1" applyAlignment="1">
      <alignment horizontal="left" vertical="top"/>
    </xf>
    <xf numFmtId="0" fontId="1" fillId="0" borderId="7" xfId="3" applyFont="1" applyBorder="1" applyAlignment="1">
      <alignment horizontal="left" vertical="top"/>
    </xf>
    <xf numFmtId="0" fontId="14" fillId="0" borderId="2" xfId="3" applyFont="1" applyBorder="1" applyAlignment="1" applyProtection="1">
      <alignment horizontal="left" vertical="top" wrapText="1"/>
      <protection locked="0"/>
    </xf>
    <xf numFmtId="0" fontId="1" fillId="0" borderId="43" xfId="3" applyFont="1" applyBorder="1" applyAlignment="1" applyProtection="1">
      <alignment horizontal="left" vertical="top" wrapText="1"/>
      <protection locked="0"/>
    </xf>
    <xf numFmtId="0" fontId="4" fillId="0" borderId="43" xfId="3" applyBorder="1" applyAlignment="1">
      <alignment horizontal="left" vertical="top"/>
    </xf>
    <xf numFmtId="0" fontId="15" fillId="0" borderId="43" xfId="3" applyFont="1" applyBorder="1" applyAlignment="1">
      <alignment horizontal="left" vertical="top"/>
    </xf>
    <xf numFmtId="0" fontId="4" fillId="0" borderId="30" xfId="3" applyBorder="1" applyAlignment="1">
      <alignment horizontal="left" vertical="top"/>
    </xf>
    <xf numFmtId="0" fontId="2" fillId="0" borderId="24" xfId="3" applyFont="1" applyBorder="1" applyAlignment="1" applyProtection="1">
      <alignment horizontal="left" vertical="top"/>
      <protection locked="0"/>
    </xf>
    <xf numFmtId="0" fontId="2" fillId="0" borderId="25" xfId="3" applyFont="1" applyBorder="1" applyAlignment="1" applyProtection="1">
      <alignment horizontal="left" vertical="top" wrapText="1"/>
      <protection locked="0"/>
    </xf>
    <xf numFmtId="0" fontId="1" fillId="0" borderId="26" xfId="3" applyFont="1" applyBorder="1" applyAlignment="1" applyProtection="1">
      <alignment horizontal="left" vertical="top" wrapText="1"/>
      <protection locked="0"/>
    </xf>
    <xf numFmtId="0" fontId="2" fillId="0" borderId="10" xfId="3" applyFont="1" applyBorder="1" applyAlignment="1" applyProtection="1">
      <alignment horizontal="left" vertical="top" wrapText="1"/>
      <protection locked="0"/>
    </xf>
    <xf numFmtId="0" fontId="1" fillId="0" borderId="10" xfId="3" applyFont="1" applyBorder="1" applyAlignment="1" applyProtection="1">
      <alignment horizontal="left" vertical="top" wrapText="1"/>
      <protection locked="0"/>
    </xf>
    <xf numFmtId="0" fontId="2" fillId="0" borderId="10" xfId="3" applyFont="1" applyBorder="1" applyAlignment="1">
      <alignment horizontal="left" vertical="top"/>
    </xf>
    <xf numFmtId="0" fontId="2" fillId="0" borderId="1" xfId="3" applyFont="1" applyBorder="1" applyAlignment="1">
      <alignment horizontal="left" vertical="top" wrapText="1"/>
    </xf>
    <xf numFmtId="0" fontId="2" fillId="0" borderId="2" xfId="3" applyFont="1" applyBorder="1" applyAlignment="1" applyProtection="1">
      <alignment horizontal="left" vertical="top" wrapText="1"/>
      <protection locked="0"/>
    </xf>
    <xf numFmtId="0" fontId="1" fillId="0" borderId="37" xfId="3" applyFont="1" applyBorder="1" applyAlignment="1" applyProtection="1">
      <alignment horizontal="left" vertical="top" wrapText="1"/>
      <protection locked="0"/>
    </xf>
    <xf numFmtId="0" fontId="1" fillId="0" borderId="9" xfId="3" applyFont="1" applyBorder="1" applyAlignment="1">
      <alignment horizontal="left" vertical="top"/>
    </xf>
    <xf numFmtId="0" fontId="2" fillId="0" borderId="33" xfId="3" applyFont="1" applyBorder="1" applyAlignment="1" applyProtection="1">
      <alignment horizontal="left" vertical="top"/>
      <protection locked="0"/>
    </xf>
    <xf numFmtId="0" fontId="2" fillId="0" borderId="32" xfId="3" applyFont="1" applyBorder="1" applyAlignment="1" applyProtection="1">
      <alignment horizontal="left" vertical="top" wrapText="1"/>
      <protection locked="0"/>
    </xf>
    <xf numFmtId="0" fontId="2" fillId="0" borderId="3" xfId="3" applyFont="1" applyBorder="1" applyAlignment="1" applyProtection="1">
      <alignment horizontal="left" vertical="top" wrapText="1"/>
      <protection locked="0"/>
    </xf>
    <xf numFmtId="0" fontId="1" fillId="0" borderId="3" xfId="3" applyFont="1" applyBorder="1" applyAlignment="1">
      <alignment horizontal="left" vertical="top" wrapText="1"/>
    </xf>
    <xf numFmtId="0" fontId="2" fillId="0" borderId="31" xfId="3" applyFont="1" applyBorder="1" applyAlignment="1" applyProtection="1">
      <alignment horizontal="left" vertical="top" wrapText="1"/>
      <protection locked="0"/>
    </xf>
    <xf numFmtId="0" fontId="2" fillId="0" borderId="36" xfId="3" applyFont="1" applyBorder="1" applyAlignment="1" applyProtection="1">
      <alignment horizontal="left" vertical="top" wrapText="1"/>
      <protection locked="0"/>
    </xf>
    <xf numFmtId="0" fontId="12" fillId="0" borderId="3" xfId="3" applyFont="1" applyBorder="1" applyAlignment="1" applyProtection="1">
      <alignment horizontal="left" vertical="top" wrapText="1"/>
      <protection locked="0"/>
    </xf>
    <xf numFmtId="0" fontId="2" fillId="0" borderId="16" xfId="3" applyFont="1" applyBorder="1" applyAlignment="1" applyProtection="1">
      <alignment horizontal="left" vertical="top" wrapText="1"/>
      <protection locked="0"/>
    </xf>
    <xf numFmtId="0" fontId="2" fillId="0" borderId="33" xfId="3" applyFont="1" applyBorder="1" applyAlignment="1" applyProtection="1">
      <alignment horizontal="left" vertical="top" wrapText="1"/>
      <protection locked="0"/>
    </xf>
    <xf numFmtId="0" fontId="1" fillId="0" borderId="33" xfId="3" applyFont="1" applyBorder="1" applyAlignment="1" applyProtection="1">
      <alignment horizontal="left" vertical="top" wrapText="1"/>
      <protection locked="0"/>
    </xf>
    <xf numFmtId="0" fontId="1" fillId="0" borderId="39" xfId="0" applyFont="1" applyBorder="1" applyAlignment="1">
      <alignment vertical="top" wrapText="1"/>
    </xf>
    <xf numFmtId="0" fontId="1" fillId="0" borderId="40" xfId="0" applyFont="1" applyBorder="1" applyAlignment="1">
      <alignment vertical="top" wrapText="1"/>
    </xf>
    <xf numFmtId="0" fontId="1" fillId="0" borderId="13" xfId="0" applyFont="1" applyBorder="1" applyAlignment="1">
      <alignment vertical="top"/>
    </xf>
    <xf numFmtId="0" fontId="1" fillId="0" borderId="15" xfId="0" applyFont="1" applyBorder="1" applyAlignment="1">
      <alignment vertical="top" wrapText="1"/>
    </xf>
    <xf numFmtId="0" fontId="1" fillId="0" borderId="41" xfId="0" applyFont="1" applyBorder="1" applyAlignment="1">
      <alignment vertical="top" wrapText="1"/>
    </xf>
    <xf numFmtId="0" fontId="2" fillId="0" borderId="14" xfId="3" applyFont="1" applyBorder="1" applyAlignment="1" applyProtection="1">
      <alignment horizontal="left" vertical="top" wrapText="1"/>
      <protection locked="0"/>
    </xf>
    <xf numFmtId="0" fontId="2" fillId="0" borderId="23" xfId="3" quotePrefix="1" applyFont="1" applyBorder="1" applyAlignment="1" applyProtection="1">
      <alignment horizontal="left" vertical="top"/>
      <protection locked="0"/>
    </xf>
    <xf numFmtId="0" fontId="2" fillId="0" borderId="27" xfId="3" quotePrefix="1" applyFont="1" applyBorder="1" applyAlignment="1" applyProtection="1">
      <alignment horizontal="left" vertical="top"/>
      <protection locked="0"/>
    </xf>
    <xf numFmtId="0" fontId="2" fillId="0" borderId="35" xfId="3" applyFont="1" applyBorder="1" applyAlignment="1" applyProtection="1">
      <alignment horizontal="left" vertical="top" wrapText="1"/>
      <protection locked="0"/>
    </xf>
    <xf numFmtId="0" fontId="2" fillId="0" borderId="27" xfId="3" applyFont="1" applyBorder="1" applyAlignment="1" applyProtection="1">
      <alignment horizontal="left" vertical="top"/>
      <protection locked="0"/>
    </xf>
    <xf numFmtId="0" fontId="2" fillId="0" borderId="28" xfId="3" applyFont="1" applyBorder="1" applyAlignment="1" applyProtection="1">
      <alignment horizontal="left" vertical="top" wrapText="1"/>
      <protection locked="0"/>
    </xf>
    <xf numFmtId="0" fontId="0" fillId="0" borderId="7" xfId="0" applyBorder="1" applyAlignment="1">
      <alignment horizontal="left" vertical="top"/>
    </xf>
    <xf numFmtId="0" fontId="0" fillId="0" borderId="7" xfId="0" applyBorder="1"/>
    <xf numFmtId="0" fontId="2" fillId="0" borderId="7" xfId="1" applyFont="1" applyBorder="1" applyAlignment="1">
      <alignment vertical="top"/>
    </xf>
    <xf numFmtId="0" fontId="1" fillId="0" borderId="7" xfId="1" applyBorder="1"/>
    <xf numFmtId="0" fontId="1" fillId="0" borderId="49" xfId="3" applyFont="1" applyBorder="1" applyAlignment="1" applyProtection="1">
      <alignment horizontal="left" vertical="top" wrapText="1"/>
      <protection locked="0"/>
    </xf>
    <xf numFmtId="0" fontId="1" fillId="0" borderId="42" xfId="3" applyFont="1" applyBorder="1" applyAlignment="1" applyProtection="1">
      <alignment horizontal="left" vertical="top" wrapText="1"/>
      <protection locked="0"/>
    </xf>
    <xf numFmtId="0" fontId="1" fillId="0" borderId="44" xfId="3" applyFont="1" applyBorder="1" applyAlignment="1" applyProtection="1">
      <alignment horizontal="left" vertical="top" wrapText="1"/>
      <protection locked="0"/>
    </xf>
    <xf numFmtId="0" fontId="1" fillId="0" borderId="45" xfId="3" applyFont="1" applyBorder="1" applyAlignment="1" applyProtection="1">
      <alignment horizontal="left" vertical="top" wrapText="1"/>
      <protection locked="0"/>
    </xf>
    <xf numFmtId="0" fontId="1" fillId="0" borderId="2" xfId="2" applyFont="1" applyBorder="1" applyAlignment="1" applyProtection="1">
      <alignment horizontal="left" vertical="top" wrapText="1"/>
      <protection locked="0"/>
    </xf>
    <xf numFmtId="0" fontId="1" fillId="0" borderId="47" xfId="3" applyFont="1" applyBorder="1" applyAlignment="1" applyProtection="1">
      <alignment horizontal="left" vertical="top" wrapText="1"/>
      <protection locked="0"/>
    </xf>
    <xf numFmtId="0" fontId="1" fillId="0" borderId="21" xfId="3" applyFont="1" applyBorder="1" applyAlignment="1" applyProtection="1">
      <alignment horizontal="left" vertical="top" wrapText="1"/>
      <protection locked="0"/>
    </xf>
    <xf numFmtId="0" fontId="1" fillId="0" borderId="48" xfId="3" applyFont="1" applyBorder="1" applyAlignment="1" applyProtection="1">
      <alignment horizontal="left" vertical="top" wrapText="1"/>
      <protection locked="0"/>
    </xf>
    <xf numFmtId="0" fontId="11" fillId="0" borderId="0" xfId="0" applyFont="1"/>
    <xf numFmtId="0" fontId="1" fillId="0" borderId="20" xfId="3" applyFont="1" applyBorder="1" applyAlignment="1" applyProtection="1">
      <alignment horizontal="left" vertical="top" wrapText="1"/>
      <protection locked="0"/>
    </xf>
    <xf numFmtId="0" fontId="1" fillId="0" borderId="2" xfId="0" applyFont="1" applyBorder="1" applyAlignment="1" applyProtection="1">
      <alignment vertical="top" wrapText="1"/>
      <protection locked="0"/>
    </xf>
    <xf numFmtId="0" fontId="12" fillId="0" borderId="1" xfId="3" applyFont="1" applyBorder="1" applyAlignment="1" applyProtection="1">
      <alignment horizontal="left" vertical="top" wrapText="1"/>
      <protection locked="0"/>
    </xf>
    <xf numFmtId="0" fontId="1" fillId="0" borderId="38" xfId="3" applyFont="1" applyBorder="1" applyAlignment="1" applyProtection="1">
      <alignment horizontal="left" vertical="top" wrapText="1"/>
      <protection locked="0"/>
    </xf>
    <xf numFmtId="0" fontId="1" fillId="0" borderId="18" xfId="3" applyFont="1" applyBorder="1" applyAlignment="1" applyProtection="1">
      <alignment horizontal="left" vertical="top"/>
      <protection locked="0"/>
    </xf>
    <xf numFmtId="0" fontId="1" fillId="0" borderId="33" xfId="3" applyFont="1" applyBorder="1" applyAlignment="1" applyProtection="1">
      <alignment horizontal="left" vertical="top"/>
      <protection locked="0"/>
    </xf>
    <xf numFmtId="0" fontId="1" fillId="0" borderId="24" xfId="3" applyFont="1" applyBorder="1" applyAlignment="1" applyProtection="1">
      <alignment horizontal="left" vertical="top"/>
      <protection locked="0"/>
    </xf>
    <xf numFmtId="0" fontId="1" fillId="0" borderId="0" xfId="3" applyFont="1" applyAlignment="1">
      <alignment horizontal="left" vertical="top"/>
    </xf>
    <xf numFmtId="0" fontId="1" fillId="0" borderId="3" xfId="2" applyFont="1" applyBorder="1" applyAlignment="1">
      <alignment horizontal="left" vertical="top" wrapText="1"/>
    </xf>
    <xf numFmtId="0" fontId="1" fillId="0" borderId="1" xfId="3" applyFont="1" applyBorder="1" applyAlignment="1">
      <alignment horizontal="left" vertical="top" wrapText="1"/>
    </xf>
    <xf numFmtId="0" fontId="1" fillId="0" borderId="14" xfId="3" applyFont="1" applyBorder="1" applyAlignment="1">
      <alignment horizontal="left" vertical="top" wrapText="1"/>
    </xf>
    <xf numFmtId="0" fontId="1" fillId="0" borderId="20" xfId="3" applyFont="1" applyBorder="1" applyAlignment="1">
      <alignment horizontal="left" vertical="top" wrapText="1"/>
    </xf>
    <xf numFmtId="0" fontId="1" fillId="0" borderId="26" xfId="3" applyFont="1" applyBorder="1" applyAlignment="1">
      <alignment horizontal="left" vertical="top" wrapText="1"/>
    </xf>
    <xf numFmtId="0" fontId="1" fillId="0" borderId="17" xfId="2" applyFont="1" applyBorder="1" applyAlignment="1">
      <alignment horizontal="left" vertical="top" wrapText="1"/>
    </xf>
    <xf numFmtId="0" fontId="1" fillId="0" borderId="15" xfId="2" applyFont="1" applyBorder="1" applyAlignment="1">
      <alignment horizontal="left" vertical="top" wrapText="1"/>
    </xf>
    <xf numFmtId="0" fontId="1" fillId="0" borderId="34" xfId="3" applyFont="1" applyBorder="1" applyAlignment="1">
      <alignment horizontal="left" vertical="top"/>
    </xf>
    <xf numFmtId="0" fontId="12" fillId="0" borderId="13" xfId="3" applyFont="1" applyBorder="1" applyAlignment="1">
      <alignment horizontal="left" vertical="top"/>
    </xf>
    <xf numFmtId="0" fontId="1" fillId="0" borderId="23" xfId="3" quotePrefix="1" applyFont="1" applyBorder="1" applyAlignment="1" applyProtection="1">
      <alignment horizontal="left" vertical="top"/>
      <protection locked="0"/>
    </xf>
    <xf numFmtId="0" fontId="1" fillId="0" borderId="22" xfId="3" applyFont="1" applyBorder="1" applyAlignment="1" applyProtection="1">
      <alignment horizontal="left" vertical="top" wrapText="1"/>
      <protection locked="0"/>
    </xf>
    <xf numFmtId="1" fontId="1" fillId="0" borderId="10" xfId="3" quotePrefix="1" applyNumberFormat="1" applyFont="1" applyBorder="1" applyAlignment="1" applyProtection="1">
      <alignment horizontal="left" vertical="top"/>
      <protection locked="0"/>
    </xf>
    <xf numFmtId="1" fontId="1" fillId="0" borderId="23" xfId="3" quotePrefix="1" applyNumberFormat="1" applyFont="1" applyBorder="1" applyAlignment="1" applyProtection="1">
      <alignment horizontal="left" vertical="top"/>
      <protection locked="0"/>
    </xf>
    <xf numFmtId="0" fontId="1" fillId="0" borderId="28" xfId="3" applyFont="1" applyBorder="1" applyAlignment="1" applyProtection="1">
      <alignment horizontal="left" vertical="top" wrapText="1"/>
      <protection locked="0"/>
    </xf>
    <xf numFmtId="0" fontId="2" fillId="0" borderId="0" xfId="1" applyFont="1"/>
    <xf numFmtId="0" fontId="17" fillId="0" borderId="0" xfId="1" applyFont="1" applyAlignment="1">
      <alignment vertical="top" wrapText="1"/>
    </xf>
    <xf numFmtId="0" fontId="16" fillId="0" borderId="0" xfId="0" applyFont="1"/>
    <xf numFmtId="14" fontId="18" fillId="0" borderId="0" xfId="1" applyNumberFormat="1" applyFont="1" applyAlignment="1">
      <alignment horizontal="left" vertical="top"/>
    </xf>
    <xf numFmtId="0" fontId="2" fillId="0" borderId="0" xfId="3" applyFont="1" applyAlignment="1">
      <alignment vertical="top" wrapText="1"/>
    </xf>
    <xf numFmtId="0" fontId="2" fillId="0" borderId="10" xfId="3" quotePrefix="1" applyFont="1" applyBorder="1" applyAlignment="1" applyProtection="1">
      <alignment horizontal="left" vertical="top"/>
      <protection locked="0"/>
    </xf>
    <xf numFmtId="0" fontId="2" fillId="0" borderId="18" xfId="3" quotePrefix="1" applyFont="1" applyBorder="1" applyAlignment="1" applyProtection="1">
      <alignment horizontal="left" vertical="top"/>
      <protection locked="0"/>
    </xf>
    <xf numFmtId="0" fontId="2" fillId="0" borderId="19" xfId="3" applyFont="1" applyBorder="1" applyAlignment="1" applyProtection="1">
      <alignment horizontal="left" vertical="top" wrapText="1"/>
      <protection locked="0"/>
    </xf>
    <xf numFmtId="0" fontId="2" fillId="0" borderId="1" xfId="0" applyFont="1" applyBorder="1" applyAlignment="1" applyProtection="1">
      <alignment horizontal="left" vertical="top" wrapText="1"/>
      <protection locked="0"/>
    </xf>
    <xf numFmtId="0" fontId="2" fillId="0" borderId="18" xfId="3" applyFont="1" applyBorder="1" applyAlignment="1" applyProtection="1">
      <alignment horizontal="left" vertical="top"/>
      <protection locked="0"/>
    </xf>
    <xf numFmtId="0" fontId="2" fillId="0" borderId="23" xfId="3" applyFont="1" applyBorder="1" applyAlignment="1" applyProtection="1">
      <alignment horizontal="left" vertical="top" wrapText="1"/>
      <protection locked="0"/>
    </xf>
    <xf numFmtId="0" fontId="2" fillId="0" borderId="26" xfId="3" applyFont="1" applyBorder="1" applyAlignment="1" applyProtection="1">
      <alignment horizontal="left" vertical="top" wrapText="1"/>
      <protection locked="0"/>
    </xf>
    <xf numFmtId="0" fontId="15" fillId="0" borderId="1" xfId="3" applyFont="1" applyBorder="1" applyAlignment="1" applyProtection="1">
      <alignment horizontal="left" vertical="top" wrapText="1"/>
      <protection locked="0"/>
    </xf>
    <xf numFmtId="0" fontId="2" fillId="0" borderId="46" xfId="3" applyFont="1" applyBorder="1" applyAlignment="1" applyProtection="1">
      <alignment horizontal="left" vertical="top" wrapText="1"/>
      <protection locked="0"/>
    </xf>
    <xf numFmtId="0" fontId="1" fillId="0" borderId="39" xfId="0" applyFont="1" applyBorder="1" applyAlignment="1">
      <alignment horizontal="left" vertical="top"/>
    </xf>
    <xf numFmtId="0" fontId="1" fillId="0" borderId="1" xfId="0" applyFont="1" applyBorder="1" applyAlignment="1" applyProtection="1">
      <alignment horizontal="left" vertical="top"/>
      <protection locked="0"/>
    </xf>
    <xf numFmtId="0" fontId="1" fillId="0" borderId="16" xfId="1" applyBorder="1" applyAlignment="1">
      <alignment horizontal="left" vertical="top" wrapText="1"/>
    </xf>
    <xf numFmtId="0" fontId="1" fillId="0" borderId="3" xfId="1" applyBorder="1" applyAlignment="1">
      <alignment horizontal="left" vertical="top" wrapText="1"/>
    </xf>
    <xf numFmtId="0" fontId="1" fillId="0" borderId="3" xfId="0" applyFont="1" applyBorder="1" applyAlignment="1" applyProtection="1">
      <alignment vertical="top" wrapText="1"/>
      <protection locked="0"/>
    </xf>
    <xf numFmtId="0" fontId="1" fillId="0" borderId="1" xfId="3" applyFont="1" applyBorder="1" applyAlignment="1" applyProtection="1">
      <alignment horizontal="left" vertical="center" wrapText="1"/>
      <protection locked="0"/>
    </xf>
    <xf numFmtId="0" fontId="1" fillId="0" borderId="13" xfId="3" applyFont="1" applyBorder="1" applyAlignment="1">
      <alignment horizontal="left" vertical="center"/>
    </xf>
    <xf numFmtId="0" fontId="2" fillId="0" borderId="10" xfId="3" applyFont="1" applyBorder="1" applyAlignment="1" applyProtection="1">
      <alignment horizontal="left" vertical="center"/>
      <protection locked="0"/>
    </xf>
    <xf numFmtId="0" fontId="2" fillId="0" borderId="3" xfId="3" applyFont="1" applyBorder="1" applyAlignment="1" applyProtection="1">
      <alignment horizontal="left" vertical="center" wrapText="1"/>
      <protection locked="0"/>
    </xf>
    <xf numFmtId="0" fontId="1" fillId="0" borderId="2" xfId="3" applyFont="1" applyBorder="1" applyAlignment="1" applyProtection="1">
      <alignment horizontal="left" vertical="center" wrapText="1"/>
      <protection locked="0"/>
    </xf>
    <xf numFmtId="0" fontId="1" fillId="0" borderId="36" xfId="3" applyFont="1" applyBorder="1" applyAlignment="1" applyProtection="1">
      <alignment horizontal="left" vertical="top" wrapText="1"/>
      <protection locked="0"/>
    </xf>
    <xf numFmtId="0" fontId="2" fillId="7" borderId="6" xfId="2" applyFont="1" applyFill="1" applyBorder="1" applyAlignment="1">
      <alignment horizontal="center" vertical="center"/>
    </xf>
    <xf numFmtId="0" fontId="2" fillId="7" borderId="5" xfId="0" applyFont="1" applyFill="1" applyBorder="1" applyAlignment="1">
      <alignment horizontal="center" vertical="center"/>
    </xf>
    <xf numFmtId="0" fontId="2" fillId="7" borderId="4" xfId="1" applyFont="1" applyFill="1" applyBorder="1" applyAlignment="1">
      <alignment horizontal="center" vertical="center"/>
    </xf>
    <xf numFmtId="0" fontId="2" fillId="7" borderId="5" xfId="1" applyFont="1" applyFill="1" applyBorder="1" applyAlignment="1">
      <alignment horizontal="center" vertical="center" wrapText="1"/>
    </xf>
    <xf numFmtId="0" fontId="7" fillId="7" borderId="6" xfId="0" applyFont="1" applyFill="1" applyBorder="1" applyAlignment="1">
      <alignment horizontal="center" vertical="center"/>
    </xf>
    <xf numFmtId="0" fontId="7" fillId="7" borderId="5" xfId="0" applyFont="1" applyFill="1" applyBorder="1" applyAlignment="1">
      <alignment horizontal="left" vertical="center"/>
    </xf>
    <xf numFmtId="0" fontId="7" fillId="7" borderId="4" xfId="0" applyFont="1" applyFill="1" applyBorder="1" applyAlignment="1">
      <alignment horizontal="center" vertical="center"/>
    </xf>
    <xf numFmtId="0" fontId="7" fillId="7" borderId="5" xfId="0" applyFont="1" applyFill="1" applyBorder="1" applyAlignment="1">
      <alignment horizontal="center" vertical="center"/>
    </xf>
    <xf numFmtId="0" fontId="7" fillId="7" borderId="6" xfId="0" applyFont="1" applyFill="1" applyBorder="1" applyAlignment="1">
      <alignment horizontal="left" vertical="center"/>
    </xf>
    <xf numFmtId="0" fontId="2" fillId="0" borderId="0" xfId="3" applyFont="1" applyAlignment="1">
      <alignment horizontal="left" vertical="top"/>
    </xf>
    <xf numFmtId="0" fontId="4" fillId="0" borderId="0" xfId="3" applyAlignment="1">
      <alignment vertical="top" wrapText="1"/>
    </xf>
    <xf numFmtId="0" fontId="10" fillId="3" borderId="29" xfId="0" applyFont="1" applyFill="1" applyBorder="1" applyAlignment="1">
      <alignment horizontal="center" vertical="center"/>
    </xf>
    <xf numFmtId="0" fontId="10" fillId="3" borderId="8" xfId="0" applyFont="1" applyFill="1" applyBorder="1" applyAlignment="1">
      <alignment horizontal="center" vertical="center"/>
    </xf>
    <xf numFmtId="0" fontId="1" fillId="0" borderId="0" xfId="3" applyFont="1" applyAlignment="1">
      <alignment horizontal="left" vertical="top" wrapText="1"/>
    </xf>
    <xf numFmtId="0" fontId="1" fillId="0" borderId="0" xfId="3" applyFont="1" applyAlignment="1">
      <alignment horizontal="left" vertical="top"/>
    </xf>
    <xf numFmtId="0" fontId="10" fillId="5" borderId="29" xfId="0" applyFont="1" applyFill="1" applyBorder="1" applyAlignment="1">
      <alignment horizontal="center" vertical="center"/>
    </xf>
    <xf numFmtId="0" fontId="10" fillId="5" borderId="8" xfId="0" applyFont="1" applyFill="1" applyBorder="1" applyAlignment="1">
      <alignment horizontal="center" vertical="center"/>
    </xf>
    <xf numFmtId="0" fontId="10" fillId="4" borderId="29" xfId="0" applyFont="1" applyFill="1" applyBorder="1" applyAlignment="1">
      <alignment horizontal="center" vertical="center"/>
    </xf>
    <xf numFmtId="0" fontId="10" fillId="4" borderId="8" xfId="0" applyFont="1" applyFill="1" applyBorder="1" applyAlignment="1">
      <alignment horizontal="center" vertical="center"/>
    </xf>
    <xf numFmtId="0" fontId="2" fillId="0" borderId="0" xfId="3" applyFont="1" applyAlignment="1">
      <alignment horizontal="left" vertical="top" wrapText="1"/>
    </xf>
    <xf numFmtId="0" fontId="2" fillId="0" borderId="0" xfId="3" applyFont="1" applyAlignment="1">
      <alignment vertical="top" wrapText="1"/>
    </xf>
    <xf numFmtId="0" fontId="1" fillId="0" borderId="0" xfId="3" applyFont="1" applyAlignment="1">
      <alignment vertical="top" wrapText="1"/>
    </xf>
    <xf numFmtId="0" fontId="6" fillId="6" borderId="29" xfId="0" applyFont="1" applyFill="1" applyBorder="1" applyAlignment="1">
      <alignment horizontal="center" vertical="center"/>
    </xf>
    <xf numFmtId="0" fontId="6" fillId="6" borderId="8" xfId="0" applyFont="1" applyFill="1" applyBorder="1" applyAlignment="1">
      <alignment horizontal="center" vertical="center"/>
    </xf>
  </cellXfs>
  <cellStyles count="9">
    <cellStyle name="Komma 2" xfId="5" xr:uid="{00000000-0005-0000-0000-000000000000}"/>
    <cellStyle name="Normal" xfId="0" builtinId="0"/>
    <cellStyle name="Normal 2" xfId="2" xr:uid="{00000000-0005-0000-0000-000002000000}"/>
    <cellStyle name="Standard 2" xfId="1" xr:uid="{00000000-0005-0000-0000-000003000000}"/>
    <cellStyle name="Standard 2 2" xfId="3" xr:uid="{00000000-0005-0000-0000-000004000000}"/>
    <cellStyle name="Standard 3" xfId="4" xr:uid="{00000000-0005-0000-0000-000005000000}"/>
    <cellStyle name="Standard 4" xfId="7" xr:uid="{00000000-0005-0000-0000-000006000000}"/>
    <cellStyle name="Standard 4 2" xfId="8" xr:uid="{00000000-0005-0000-0000-000007000000}"/>
    <cellStyle name="Stil 1" xfId="6" xr:uid="{00000000-0005-0000-0000-000008000000}"/>
  </cellStyles>
  <dxfs count="2">
    <dxf>
      <font>
        <condense val="0"/>
        <extend val="0"/>
        <color indexed="22"/>
      </font>
    </dxf>
    <dxf>
      <font>
        <condense val="0"/>
        <extend val="0"/>
        <color indexed="22"/>
      </font>
    </dxf>
  </dxfs>
  <tableStyles count="0" defaultTableStyle="TableStyleMedium2" defaultPivotStyle="PivotStyleLight16"/>
  <colors>
    <mruColors>
      <color rgb="FFF2DC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200025</xdr:colOff>
      <xdr:row>0</xdr:row>
      <xdr:rowOff>57150</xdr:rowOff>
    </xdr:from>
    <xdr:to>
      <xdr:col>10</xdr:col>
      <xdr:colOff>619125</xdr:colOff>
      <xdr:row>37</xdr:row>
      <xdr:rowOff>104775</xdr:rowOff>
    </xdr:to>
    <xdr:grpSp>
      <xdr:nvGrpSpPr>
        <xdr:cNvPr id="2" name="Gruppieren 1">
          <a:extLst>
            <a:ext uri="{FF2B5EF4-FFF2-40B4-BE49-F238E27FC236}">
              <a16:creationId xmlns:a16="http://schemas.microsoft.com/office/drawing/2014/main" id="{00000000-0008-0000-0000-000002000000}"/>
            </a:ext>
          </a:extLst>
        </xdr:cNvPr>
        <xdr:cNvGrpSpPr/>
      </xdr:nvGrpSpPr>
      <xdr:grpSpPr>
        <a:xfrm>
          <a:off x="200025" y="57150"/>
          <a:ext cx="8448675" cy="7096125"/>
          <a:chOff x="333375" y="28575"/>
          <a:chExt cx="8448675" cy="7096125"/>
        </a:xfrm>
      </xdr:grpSpPr>
      <xdr:sp macro="" textlink="">
        <xdr:nvSpPr>
          <xdr:cNvPr id="4" name="ZoneTexte 3">
            <a:extLst>
              <a:ext uri="{FF2B5EF4-FFF2-40B4-BE49-F238E27FC236}">
                <a16:creationId xmlns:a16="http://schemas.microsoft.com/office/drawing/2014/main" id="{00000000-0008-0000-0000-000004000000}"/>
              </a:ext>
            </a:extLst>
          </xdr:cNvPr>
          <xdr:cNvSpPr txBox="1"/>
        </xdr:nvSpPr>
        <xdr:spPr>
          <a:xfrm>
            <a:off x="895350" y="28575"/>
            <a:ext cx="7886700" cy="7096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fr-CH" sz="1800" b="1" i="0" u="none" strike="noStrike" baseline="0">
              <a:ln>
                <a:noFill/>
              </a:ln>
              <a:solidFill>
                <a:srgbClr val="000000"/>
              </a:solidFill>
              <a:latin typeface="Arial"/>
              <a:ea typeface="+mn-ea"/>
              <a:cs typeface="Arial"/>
            </a:endParaRPr>
          </a:p>
          <a:p>
            <a:endParaRPr lang="fr-CH" sz="1800" b="1" i="0" u="none" strike="noStrike" baseline="0">
              <a:ln>
                <a:noFill/>
              </a:ln>
              <a:solidFill>
                <a:srgbClr val="000000"/>
              </a:solidFill>
              <a:latin typeface="Arial"/>
              <a:ea typeface="+mn-ea"/>
              <a:cs typeface="Arial"/>
            </a:endParaRPr>
          </a:p>
          <a:p>
            <a:endParaRPr lang="fr-CH" sz="1800" b="1" i="0" u="none" strike="noStrike" baseline="0">
              <a:ln>
                <a:noFill/>
              </a:ln>
              <a:solidFill>
                <a:srgbClr val="000000"/>
              </a:solidFill>
              <a:latin typeface="Arial"/>
              <a:ea typeface="+mn-ea"/>
              <a:cs typeface="Arial"/>
            </a:endParaRPr>
          </a:p>
          <a:p>
            <a:r>
              <a:rPr lang="fr-CH" sz="1800" b="1" i="0" u="none" strike="noStrike" baseline="0">
                <a:ln>
                  <a:noFill/>
                </a:ln>
                <a:solidFill>
                  <a:srgbClr val="000000"/>
                </a:solidFill>
                <a:latin typeface="Arial"/>
                <a:ea typeface="+mn-ea"/>
                <a:cs typeface="Arial"/>
              </a:rPr>
              <a:t>Passage du MCH1 au MCH2: clef de transfert</a:t>
            </a:r>
            <a:endParaRPr lang="de-CH" sz="1800" b="1" i="0" u="none" strike="noStrike" baseline="0">
              <a:ln>
                <a:noFill/>
              </a:ln>
              <a:solidFill>
                <a:srgbClr val="000000"/>
              </a:solidFill>
              <a:latin typeface="Arial"/>
              <a:ea typeface="+mn-ea"/>
              <a:cs typeface="Arial"/>
            </a:endParaRPr>
          </a:p>
          <a:p>
            <a:r>
              <a:rPr lang="de-CH" sz="1100" b="1">
                <a:ln>
                  <a:noFill/>
                </a:ln>
                <a:solidFill>
                  <a:schemeClr val="dk1"/>
                </a:solidFill>
                <a:effectLst/>
                <a:latin typeface="+mn-lt"/>
                <a:ea typeface="+mn-ea"/>
                <a:cs typeface="+mn-cs"/>
              </a:rPr>
              <a:t> </a:t>
            </a:r>
          </a:p>
          <a:p>
            <a:r>
              <a:rPr lang="de-CH" sz="1100" b="1">
                <a:ln>
                  <a:noFill/>
                </a:ln>
                <a:solidFill>
                  <a:schemeClr val="dk1"/>
                </a:solidFill>
                <a:effectLst/>
                <a:latin typeface="+mn-lt"/>
                <a:ea typeface="+mn-ea"/>
                <a:cs typeface="+mn-cs"/>
              </a:rPr>
              <a:t> </a:t>
            </a:r>
          </a:p>
          <a:p>
            <a:r>
              <a:rPr lang="de-CH" sz="1100" b="1">
                <a:ln>
                  <a:noFill/>
                </a:ln>
                <a:solidFill>
                  <a:schemeClr val="dk1"/>
                </a:solidFill>
                <a:effectLst/>
                <a:latin typeface="+mn-lt"/>
                <a:ea typeface="+mn-ea"/>
                <a:cs typeface="+mn-cs"/>
              </a:rPr>
              <a:t> </a:t>
            </a:r>
          </a:p>
          <a:p>
            <a:r>
              <a:rPr lang="fr-CH" sz="1300" b="1" i="0" u="none" strike="noStrike" baseline="0">
                <a:ln>
                  <a:noFill/>
                </a:ln>
                <a:solidFill>
                  <a:srgbClr val="000000"/>
                </a:solidFill>
                <a:latin typeface="Arial"/>
                <a:ea typeface="+mn-ea"/>
                <a:cs typeface="Arial"/>
              </a:rPr>
              <a:t>Office des affaires communales et de l’organisation du territoire</a:t>
            </a:r>
          </a:p>
          <a:p>
            <a:endParaRPr lang="fr-CH" sz="1300" b="1" i="0" u="none" strike="noStrike" baseline="0">
              <a:ln>
                <a:noFill/>
              </a:ln>
              <a:solidFill>
                <a:srgbClr val="000000"/>
              </a:solidFill>
              <a:latin typeface="Arial"/>
              <a:ea typeface="+mn-ea"/>
              <a:cs typeface="Arial"/>
            </a:endParaRPr>
          </a:p>
          <a:p>
            <a:endParaRPr lang="fr-CH" sz="1300" b="1" i="0" u="none" strike="noStrike" baseline="0">
              <a:ln>
                <a:noFill/>
              </a:ln>
              <a:solidFill>
                <a:srgbClr val="000000"/>
              </a:solidFill>
              <a:latin typeface="Arial"/>
              <a:ea typeface="+mn-ea"/>
              <a:cs typeface="Arial"/>
            </a:endParaRPr>
          </a:p>
          <a:p>
            <a:endParaRPr lang="fr-CH" sz="1300" b="1" i="0" u="none" strike="noStrike" baseline="0">
              <a:ln>
                <a:noFill/>
              </a:ln>
              <a:solidFill>
                <a:srgbClr val="000000"/>
              </a:solidFill>
              <a:latin typeface="Arial"/>
              <a:ea typeface="+mn-ea"/>
              <a:cs typeface="Arial"/>
            </a:endParaRPr>
          </a:p>
          <a:p>
            <a:endParaRPr lang="fr-CH" sz="1300" b="1" i="0" u="none" strike="noStrike" baseline="0">
              <a:ln>
                <a:noFill/>
              </a:ln>
              <a:solidFill>
                <a:srgbClr val="000000"/>
              </a:solidFill>
              <a:latin typeface="Arial"/>
              <a:ea typeface="+mn-ea"/>
              <a:cs typeface="Arial"/>
            </a:endParaRPr>
          </a:p>
          <a:p>
            <a:endParaRPr lang="fr-CH" sz="1300" b="1" i="0" u="none" strike="noStrike" baseline="0">
              <a:ln>
                <a:noFill/>
              </a:ln>
              <a:solidFill>
                <a:srgbClr val="000000"/>
              </a:solidFill>
              <a:latin typeface="Arial"/>
              <a:ea typeface="+mn-ea"/>
              <a:cs typeface="Arial"/>
            </a:endParaRPr>
          </a:p>
          <a:p>
            <a:endParaRPr lang="de-CH" sz="1300" b="1" i="0" u="none" strike="noStrike" baseline="0">
              <a:ln>
                <a:noFill/>
              </a:ln>
              <a:solidFill>
                <a:srgbClr val="000000"/>
              </a:solidFill>
              <a:latin typeface="Arial"/>
              <a:ea typeface="+mn-ea"/>
              <a:cs typeface="Arial"/>
            </a:endParaRPr>
          </a:p>
          <a:p>
            <a:r>
              <a:rPr lang="fr-CH" sz="1800" b="1" i="0" u="none" strike="noStrike" baseline="0">
                <a:ln>
                  <a:noFill/>
                </a:ln>
                <a:solidFill>
                  <a:srgbClr val="000000"/>
                </a:solidFill>
                <a:latin typeface="Arial"/>
                <a:ea typeface="+mn-ea"/>
                <a:cs typeface="Arial"/>
              </a:rPr>
              <a:t> </a:t>
            </a:r>
          </a:p>
          <a:p>
            <a:endParaRPr lang="fr-CH" sz="1800" b="1" i="0" u="none" strike="noStrike" baseline="0">
              <a:ln>
                <a:noFill/>
              </a:ln>
              <a:solidFill>
                <a:srgbClr val="000000"/>
              </a:solidFill>
              <a:latin typeface="Arial"/>
              <a:ea typeface="+mn-ea"/>
              <a:cs typeface="Arial"/>
            </a:endParaRPr>
          </a:p>
          <a:p>
            <a:endParaRPr lang="de-CH" sz="1800" b="1" i="0" u="none" strike="noStrike" baseline="0">
              <a:ln>
                <a:noFill/>
              </a:ln>
              <a:solidFill>
                <a:srgbClr val="000000"/>
              </a:solidFill>
              <a:latin typeface="Arial"/>
              <a:ea typeface="+mn-ea"/>
              <a:cs typeface="Arial"/>
            </a:endParaRPr>
          </a:p>
          <a:p>
            <a:endParaRPr lang="de-CH" sz="1300" b="1" i="0" u="none" strike="noStrike" baseline="0">
              <a:ln>
                <a:noFill/>
              </a:ln>
              <a:solidFill>
                <a:srgbClr val="000000"/>
              </a:solidFill>
              <a:latin typeface="Arial"/>
              <a:ea typeface="+mn-ea"/>
              <a:cs typeface="Arial"/>
            </a:endParaRPr>
          </a:p>
          <a:p>
            <a:endParaRPr lang="de-CH" sz="1300" b="1" i="0" u="none" strike="noStrike" baseline="0">
              <a:ln>
                <a:noFill/>
              </a:ln>
              <a:solidFill>
                <a:srgbClr val="000000"/>
              </a:solidFill>
              <a:latin typeface="Arial"/>
              <a:ea typeface="+mn-ea"/>
              <a:cs typeface="Arial"/>
            </a:endParaRPr>
          </a:p>
          <a:p>
            <a:endParaRPr lang="de-CH" sz="1300" b="1" i="0" u="none" strike="noStrike" baseline="0">
              <a:ln>
                <a:noFill/>
              </a:ln>
              <a:solidFill>
                <a:srgbClr val="000000"/>
              </a:solidFill>
              <a:latin typeface="Arial"/>
              <a:ea typeface="+mn-ea"/>
              <a:cs typeface="Arial"/>
            </a:endParaRPr>
          </a:p>
          <a:p>
            <a:r>
              <a:rPr lang="de-CH" sz="1300" b="1" i="0" u="none" strike="noStrike" baseline="0">
                <a:ln>
                  <a:noFill/>
                </a:ln>
                <a:solidFill>
                  <a:srgbClr val="000000"/>
                </a:solidFill>
                <a:latin typeface="Arial"/>
                <a:ea typeface="+mn-ea"/>
                <a:cs typeface="Arial"/>
              </a:rPr>
              <a:t>Version V5 / Mars 2015</a:t>
            </a:r>
          </a:p>
          <a:p>
            <a:r>
              <a:rPr lang="de-CH" sz="900" b="1" i="0" u="none" strike="noStrike" baseline="0">
                <a:ln>
                  <a:noFill/>
                </a:ln>
                <a:solidFill>
                  <a:srgbClr val="000000"/>
                </a:solidFill>
                <a:latin typeface="Arial"/>
                <a:ea typeface="+mn-ea"/>
                <a:cs typeface="Arial"/>
              </a:rPr>
              <a:t>270-12-39</a:t>
            </a:r>
            <a:endParaRPr lang="fr-CH" sz="1300" b="1" i="0" u="none" strike="noStrike" baseline="0">
              <a:ln>
                <a:noFill/>
              </a:ln>
              <a:solidFill>
                <a:srgbClr val="000000"/>
              </a:solidFill>
              <a:latin typeface="Arial"/>
              <a:ea typeface="+mn-ea"/>
              <a:cs typeface="Arial"/>
            </a:endParaRPr>
          </a:p>
        </xdr:txBody>
      </xdr:sp>
      <xdr:pic>
        <xdr:nvPicPr>
          <xdr:cNvPr id="5" name="Grafik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2181225"/>
            <a:ext cx="600075" cy="676275"/>
          </a:xfrm>
          <a:prstGeom prst="rect">
            <a:avLst/>
          </a:prstGeom>
          <a:noFill/>
          <a:ln w="9525">
            <a:no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drawings/drawing2.xml><?xml version="1.0" encoding="utf-8"?>
<xdr:wsDr xmlns:xdr="http://schemas.openxmlformats.org/drawingml/2006/spreadsheetDrawing" xmlns:a="http://schemas.openxmlformats.org/drawingml/2006/main">
  <xdr:oneCellAnchor>
    <xdr:from>
      <xdr:col>11</xdr:col>
      <xdr:colOff>504825</xdr:colOff>
      <xdr:row>28</xdr:row>
      <xdr:rowOff>114300</xdr:rowOff>
    </xdr:from>
    <xdr:ext cx="184731" cy="264560"/>
    <xdr:sp macro="" textlink="">
      <xdr:nvSpPr>
        <xdr:cNvPr id="3" name="Textfeld 2">
          <a:extLst>
            <a:ext uri="{FF2B5EF4-FFF2-40B4-BE49-F238E27FC236}">
              <a16:creationId xmlns:a16="http://schemas.microsoft.com/office/drawing/2014/main" id="{00000000-0008-0000-0100-000003000000}"/>
            </a:ext>
          </a:extLst>
        </xdr:cNvPr>
        <xdr:cNvSpPr txBox="1"/>
      </xdr:nvSpPr>
      <xdr:spPr>
        <a:xfrm>
          <a:off x="8886825" y="54483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CH" sz="1100"/>
        </a:p>
      </xdr:txBody>
    </xdr:sp>
    <xdr:clientData/>
  </xdr:oneCellAnchor>
  <xdr:twoCellAnchor>
    <xdr:from>
      <xdr:col>1</xdr:col>
      <xdr:colOff>28575</xdr:colOff>
      <xdr:row>1</xdr:row>
      <xdr:rowOff>161926</xdr:rowOff>
    </xdr:from>
    <xdr:to>
      <xdr:col>13</xdr:col>
      <xdr:colOff>247650</xdr:colOff>
      <xdr:row>39</xdr:row>
      <xdr:rowOff>152400</xdr:rowOff>
    </xdr:to>
    <xdr:grpSp>
      <xdr:nvGrpSpPr>
        <xdr:cNvPr id="15" name="Gruppieren 14">
          <a:extLst>
            <a:ext uri="{FF2B5EF4-FFF2-40B4-BE49-F238E27FC236}">
              <a16:creationId xmlns:a16="http://schemas.microsoft.com/office/drawing/2014/main" id="{00000000-0008-0000-0100-00000F000000}"/>
            </a:ext>
          </a:extLst>
        </xdr:cNvPr>
        <xdr:cNvGrpSpPr/>
      </xdr:nvGrpSpPr>
      <xdr:grpSpPr>
        <a:xfrm>
          <a:off x="790575" y="352426"/>
          <a:ext cx="9363075" cy="7229474"/>
          <a:chOff x="790575" y="352426"/>
          <a:chExt cx="9363075" cy="7229474"/>
        </a:xfrm>
      </xdr:grpSpPr>
      <xdr:sp macro="" textlink="">
        <xdr:nvSpPr>
          <xdr:cNvPr id="4" name="ZoneTexte 3">
            <a:extLst>
              <a:ext uri="{FF2B5EF4-FFF2-40B4-BE49-F238E27FC236}">
                <a16:creationId xmlns:a16="http://schemas.microsoft.com/office/drawing/2014/main" id="{00000000-0008-0000-0100-000004000000}"/>
              </a:ext>
            </a:extLst>
          </xdr:cNvPr>
          <xdr:cNvSpPr txBox="1"/>
        </xdr:nvSpPr>
        <xdr:spPr>
          <a:xfrm>
            <a:off x="1381126" y="352426"/>
            <a:ext cx="8772524" cy="72294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100">
                <a:ln>
                  <a:noFill/>
                </a:ln>
              </a:rPr>
              <a:t> Passage du MCH1 au MCH2: clef de transfert</a:t>
            </a:r>
          </a:p>
          <a:p>
            <a:r>
              <a:rPr lang="de-CH" sz="1100">
                <a:ln>
                  <a:noFill/>
                </a:ln>
              </a:rPr>
              <a:t> </a:t>
            </a:r>
          </a:p>
          <a:p>
            <a:r>
              <a:rPr lang="de-CH" sz="1100">
                <a:ln>
                  <a:noFill/>
                </a:ln>
              </a:rPr>
              <a:t>Les tableaux ci-après se fondent sur la version V5 du plan comptable que l’Office des affaires communales et de l’organisation du territoire (OACOT) du canton de Berne a établi d’après les plans comptables de la Conférence des directeurs cantonaux des finances d’une part, et du Conseil suisse de présentation des comptes publics (CSPCP) d’autre part.</a:t>
            </a:r>
          </a:p>
          <a:p>
            <a:r>
              <a:rPr lang="de-CH" sz="1100">
                <a:ln>
                  <a:noFill/>
                </a:ln>
              </a:rPr>
              <a:t> </a:t>
            </a:r>
          </a:p>
          <a:p>
            <a:r>
              <a:rPr lang="de-CH" sz="1100">
                <a:ln>
                  <a:noFill/>
                </a:ln>
              </a:rPr>
              <a:t>La clef de transfert est un outil de travail dont l’utilisation ne remplace en rien le réexamen critique et la remise en question, par les communes et les autres collectivités, de leur plan comptable actuel. Le modèle comptable harmonisé 2 est plus complexe que le précédent et comprend des comptes supplémentaires. La systématique a été adaptée en fonction de l’évolution enregistrée dans les différents domaines d’activité des communes.</a:t>
            </a:r>
          </a:p>
          <a:p>
            <a:r>
              <a:rPr lang="de-CH" sz="1100">
                <a:ln>
                  <a:noFill/>
                </a:ln>
              </a:rPr>
              <a:t> </a:t>
            </a:r>
          </a:p>
          <a:p>
            <a:r>
              <a:rPr lang="de-CH" sz="1100">
                <a:ln>
                  <a:noFill/>
                </a:ln>
              </a:rPr>
              <a:t>Nous vous recommandons de commencer par réexaminer votre plan comptable actuel, puis d’étudier le nouveau modèle, et ensuite seulement de passer à l’élaboration de votre nouveau plan comptable. L’OACOT attire expressément votre attention sur le fait que c’est la version V5 du plan comptable qui est déterminante pour la codification, et non pas la clef de transfert.</a:t>
            </a:r>
          </a:p>
          <a:p>
            <a:r>
              <a:rPr lang="de-CH" sz="1100">
                <a:ln>
                  <a:noFill/>
                </a:ln>
              </a:rPr>
              <a:t> </a:t>
            </a:r>
          </a:p>
          <a:p>
            <a:r>
              <a:rPr lang="de-CH" sz="1100">
                <a:ln>
                  <a:noFill/>
                </a:ln>
              </a:rPr>
              <a:t>Les documents sont publiés à l’adresse suivante:</a:t>
            </a:r>
          </a:p>
          <a:p>
            <a:r>
              <a:rPr lang="de-CH" sz="1100">
                <a:ln>
                  <a:noFill/>
                </a:ln>
              </a:rPr>
              <a:t> </a:t>
            </a:r>
          </a:p>
          <a:p>
            <a:r>
              <a:rPr lang="de-CH" sz="1100">
                <a:ln>
                  <a:noFill/>
                </a:ln>
              </a:rPr>
              <a:t>www.be.ch/communes &gt; Finances communales &gt; MCH2 &gt; Outils de travail.</a:t>
            </a:r>
          </a:p>
          <a:p>
            <a:r>
              <a:rPr lang="de-CH" sz="1100">
                <a:ln>
                  <a:noFill/>
                </a:ln>
              </a:rPr>
              <a:t> </a:t>
            </a:r>
          </a:p>
          <a:p>
            <a:r>
              <a:rPr lang="de-CH" sz="1100">
                <a:ln>
                  <a:noFill/>
                </a:ln>
              </a:rPr>
              <a:t>Des consignes contraignantes sur la numérotation des comptes figurent au début de chaque partie du nouveau plan comptable. Les règles détaillées de codification sont traitées par les modules de formation en ligne EasyLearn; ces éléments sont en outre approfondis lors des cours en classe consacrés au MCH2.</a:t>
            </a:r>
          </a:p>
          <a:p>
            <a:r>
              <a:rPr lang="de-CH" sz="1100">
                <a:ln>
                  <a:noFill/>
                </a:ln>
              </a:rPr>
              <a:t> </a:t>
            </a:r>
          </a:p>
          <a:p>
            <a:r>
              <a:rPr lang="de-CH" sz="1100">
                <a:ln>
                  <a:noFill/>
                </a:ln>
              </a:rPr>
              <a:t>La clef de transfert comporte, à gauche et à droite, une colonne ne mentionnant que les numéros de compte. Il est ainsi possible, pour la classification fonctionnelle par exemple, d’utiliser la fonction de filtrage afin de sélectionner uniquement les numéros de compte à trois chiffres prévus par le MCH1, de sorte que les autres comptes, et en particulier ceux des titres, ne s’affichent pas. La fonction de filtrage fonctionne pour l’ensemble du plan comptable, aussi bien pour les comptes du MCH1 que pour ceux du MCH2.</a:t>
            </a:r>
          </a:p>
          <a:p>
            <a:r>
              <a:rPr lang="de-CH" sz="1100">
                <a:ln>
                  <a:noFill/>
                </a:ln>
              </a:rPr>
              <a:t> </a:t>
            </a:r>
          </a:p>
          <a:p>
            <a:r>
              <a:rPr lang="de-CH" sz="1100">
                <a:ln>
                  <a:noFill/>
                </a:ln>
              </a:rPr>
              <a:t>L’OACOT adresse ses chaleureux remerciements aux personnes suivantes, en particulier, pour leur précieuse contribution lors de la vérification de la clef de transfert:</a:t>
            </a:r>
          </a:p>
          <a:p>
            <a:r>
              <a:rPr lang="de-CH" sz="1100">
                <a:ln>
                  <a:noFill/>
                </a:ln>
              </a:rPr>
              <a:t>- Beatrice Siegenthaler, membre du groupe de suivi du projet MCH2</a:t>
            </a:r>
          </a:p>
          <a:p>
            <a:r>
              <a:rPr lang="de-CH" sz="1100">
                <a:ln>
                  <a:noFill/>
                </a:ln>
              </a:rPr>
              <a:t>- Theo Rüegger, commune pilote de Trubschachen</a:t>
            </a:r>
          </a:p>
          <a:p>
            <a:r>
              <a:rPr lang="de-CH" sz="1100">
                <a:ln>
                  <a:noFill/>
                </a:ln>
              </a:rPr>
              <a:t>- Michel Sassanelli, commune pilote de Perles</a:t>
            </a:r>
          </a:p>
          <a:p>
            <a:r>
              <a:rPr lang="de-CH" sz="1100">
                <a:ln>
                  <a:noFill/>
                </a:ln>
              </a:rPr>
              <a:t> </a:t>
            </a:r>
          </a:p>
          <a:p>
            <a:r>
              <a:rPr lang="de-CH" sz="1100">
                <a:ln>
                  <a:noFill/>
                </a:ln>
              </a:rPr>
              <a:t>Nous vous souhaitons plein succès dans l’utilisation de la clef de transfert!</a:t>
            </a:r>
          </a:p>
          <a:p>
            <a:r>
              <a:rPr lang="de-CH" sz="1100">
                <a:ln>
                  <a:noFill/>
                </a:ln>
              </a:rPr>
              <a:t> </a:t>
            </a:r>
          </a:p>
          <a:p>
            <a:r>
              <a:rPr lang="de-CH" sz="1100">
                <a:ln>
                  <a:noFill/>
                </a:ln>
              </a:rPr>
              <a:t>Office des affaires communales et de l’organisation du territoire</a:t>
            </a:r>
          </a:p>
          <a:p>
            <a:r>
              <a:rPr lang="de-CH" sz="1100">
                <a:ln>
                  <a:noFill/>
                </a:ln>
              </a:rPr>
              <a:t> </a:t>
            </a:r>
          </a:p>
          <a:p>
            <a:r>
              <a:rPr lang="de-CH" sz="1100">
                <a:ln>
                  <a:noFill/>
                </a:ln>
              </a:rPr>
              <a:t> </a:t>
            </a:r>
          </a:p>
          <a:p>
            <a:r>
              <a:rPr lang="de-CH" sz="1100">
                <a:ln>
                  <a:noFill/>
                </a:ln>
              </a:rPr>
              <a:t>Berne, mars 2015</a:t>
            </a:r>
          </a:p>
          <a:p>
            <a:r>
              <a:rPr lang="de-CH" sz="1100" u="sng" baseline="0">
                <a:ln>
                  <a:noFill/>
                </a:ln>
                <a:solidFill>
                  <a:sysClr val="windowText" lastClr="000000"/>
                </a:solidFill>
              </a:rPr>
              <a:t>            </a:t>
            </a:r>
            <a:r>
              <a:rPr lang="de-CH" sz="1100" u="sng" baseline="0">
                <a:ln>
                  <a:noFill/>
                </a:ln>
              </a:rPr>
              <a:t> </a:t>
            </a:r>
          </a:p>
          <a:p>
            <a:r>
              <a:rPr lang="fr-CH" sz="1100" baseline="30000">
                <a:solidFill>
                  <a:schemeClr val="dk1"/>
                </a:solidFill>
                <a:effectLst/>
                <a:latin typeface="+mn-lt"/>
                <a:ea typeface="+mn-ea"/>
                <a:cs typeface="+mn-cs"/>
              </a:rPr>
              <a:t>1 </a:t>
            </a:r>
            <a:r>
              <a:rPr lang="fr-CH" sz="1100" u="none" baseline="0">
                <a:solidFill>
                  <a:schemeClr val="dk1"/>
                </a:solidFill>
                <a:effectLst/>
                <a:latin typeface="+mn-lt"/>
                <a:ea typeface="+mn-ea"/>
                <a:cs typeface="+mn-cs"/>
              </a:rPr>
              <a:t>Manuel intitulé «Modèle comptable harmonisé pour les cantons et les communes / MCH2», édition 2008</a:t>
            </a:r>
            <a:endParaRPr lang="de-CH" sz="1100" u="none" baseline="0">
              <a:ln>
                <a:noFill/>
              </a:ln>
            </a:endParaRPr>
          </a:p>
        </xdr:txBody>
      </xdr:sp>
      <xdr:pic>
        <xdr:nvPicPr>
          <xdr:cNvPr id="9" name="Grafik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1"/>
          <a:stretch>
            <a:fillRect/>
          </a:stretch>
        </xdr:blipFill>
        <xdr:spPr>
          <a:xfrm>
            <a:off x="790575" y="2781300"/>
            <a:ext cx="597460" cy="676715"/>
          </a:xfrm>
          <a:prstGeom prst="rect">
            <a:avLst/>
          </a:prstGeom>
        </xdr:spPr>
      </xdr:pic>
      <xdr:cxnSp macro="">
        <xdr:nvCxnSpPr>
          <xdr:cNvPr id="12" name="Gerade Verbindung 11">
            <a:extLst>
              <a:ext uri="{FF2B5EF4-FFF2-40B4-BE49-F238E27FC236}">
                <a16:creationId xmlns:a16="http://schemas.microsoft.com/office/drawing/2014/main" id="{00000000-0008-0000-0100-00000C000000}"/>
              </a:ext>
            </a:extLst>
          </xdr:cNvPr>
          <xdr:cNvCxnSpPr/>
        </xdr:nvCxnSpPr>
        <xdr:spPr>
          <a:xfrm flipV="1">
            <a:off x="1457325" y="7200900"/>
            <a:ext cx="6067425" cy="9525"/>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
  <sheetViews>
    <sheetView workbookViewId="0">
      <selection activeCell="B6" sqref="B6"/>
    </sheetView>
  </sheetViews>
  <sheetFormatPr baseColWidth="10" defaultColWidth="11.42578125" defaultRowHeight="15" x14ac:dyDescent="0.25"/>
  <cols>
    <col min="7" max="7" width="17.5703125" customWidth="1"/>
  </cols>
  <sheetData/>
  <pageMargins left="0.7" right="0.7" top="0.78740157499999996" bottom="0.78740157499999996" header="0.3" footer="0.3"/>
  <pageSetup paperSize="9" orientation="landscape"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pageSetUpPr fitToPage="1"/>
  </sheetPr>
  <dimension ref="A1"/>
  <sheetViews>
    <sheetView topLeftCell="A22" workbookViewId="0">
      <selection activeCell="B6" sqref="B6"/>
    </sheetView>
  </sheetViews>
  <sheetFormatPr baseColWidth="10" defaultRowHeight="15" x14ac:dyDescent="0.25"/>
  <sheetData/>
  <pageMargins left="0.7" right="0.7" top="0.78740157499999996" bottom="0.78740157499999996" header="0.3" footer="0.3"/>
  <pageSetup paperSize="9" scale="82" orientation="landscape"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tabColor theme="5" tint="0.59999389629810485"/>
  </sheetPr>
  <dimension ref="A1:F180"/>
  <sheetViews>
    <sheetView zoomScaleNormal="100" workbookViewId="0">
      <selection sqref="A1:F1"/>
    </sheetView>
  </sheetViews>
  <sheetFormatPr baseColWidth="10" defaultColWidth="11.42578125" defaultRowHeight="15" x14ac:dyDescent="0.25"/>
  <cols>
    <col min="1" max="1" width="9.140625" style="10" customWidth="1"/>
    <col min="2" max="2" width="23.85546875" style="10" customWidth="1"/>
    <col min="3" max="3" width="7.7109375" customWidth="1"/>
    <col min="4" max="4" width="8.5703125" style="132" bestFit="1" customWidth="1"/>
    <col min="5" max="5" width="28.5703125" style="132" customWidth="1"/>
    <col min="6" max="6" width="51.140625" style="12" customWidth="1"/>
  </cols>
  <sheetData>
    <row r="1" spans="1:6" ht="23.25" customHeight="1" x14ac:dyDescent="0.25">
      <c r="A1" s="166" t="s">
        <v>1742</v>
      </c>
      <c r="B1" s="167"/>
      <c r="C1" s="167"/>
      <c r="D1" s="167"/>
      <c r="E1" s="167"/>
      <c r="F1" s="167"/>
    </row>
    <row r="2" spans="1:6" ht="15" customHeight="1" x14ac:dyDescent="0.25">
      <c r="A2" s="9"/>
      <c r="C2" s="97"/>
      <c r="D2" s="2"/>
      <c r="E2" s="164" t="s">
        <v>1554</v>
      </c>
      <c r="F2" s="164"/>
    </row>
    <row r="3" spans="1:6" ht="15" customHeight="1" x14ac:dyDescent="0.25">
      <c r="A3" s="9"/>
      <c r="C3" s="97"/>
      <c r="D3" s="2"/>
      <c r="E3" s="165" t="s">
        <v>1</v>
      </c>
      <c r="F3" s="165"/>
    </row>
    <row r="4" spans="1:6" ht="28.5" customHeight="1" x14ac:dyDescent="0.25">
      <c r="A4" s="9"/>
      <c r="C4" s="97"/>
      <c r="D4" s="2"/>
      <c r="E4" s="168" t="s">
        <v>1964</v>
      </c>
      <c r="F4" s="169"/>
    </row>
    <row r="5" spans="1:6" ht="15" customHeight="1" x14ac:dyDescent="0.25">
      <c r="A5" s="8"/>
      <c r="C5" s="98"/>
      <c r="D5" s="130"/>
      <c r="E5" s="131"/>
      <c r="F5" s="14"/>
    </row>
    <row r="6" spans="1:6" ht="15" customHeight="1" x14ac:dyDescent="0.25">
      <c r="A6" s="155" t="s">
        <v>231</v>
      </c>
      <c r="B6" s="156" t="s">
        <v>2</v>
      </c>
      <c r="C6" s="157"/>
      <c r="D6" s="157" t="s">
        <v>0</v>
      </c>
      <c r="E6" s="157" t="s">
        <v>2</v>
      </c>
      <c r="F6" s="158" t="s">
        <v>3</v>
      </c>
    </row>
    <row r="7" spans="1:6" ht="27" customHeight="1" x14ac:dyDescent="0.25">
      <c r="A7" s="21">
        <v>1</v>
      </c>
      <c r="B7" s="21" t="s">
        <v>4</v>
      </c>
      <c r="C7" s="44"/>
      <c r="D7" s="45">
        <v>1</v>
      </c>
      <c r="E7" s="46" t="s">
        <v>4</v>
      </c>
      <c r="F7" s="13" t="s">
        <v>5</v>
      </c>
    </row>
    <row r="8" spans="1:6" ht="52.5" customHeight="1" x14ac:dyDescent="0.25">
      <c r="A8" s="21">
        <v>1.5</v>
      </c>
      <c r="B8" s="21" t="s">
        <v>6</v>
      </c>
      <c r="C8" s="47"/>
      <c r="D8" s="45">
        <v>10</v>
      </c>
      <c r="E8" s="46" t="s">
        <v>6</v>
      </c>
      <c r="F8" s="13" t="s">
        <v>7</v>
      </c>
    </row>
    <row r="9" spans="1:6" ht="27" customHeight="1" x14ac:dyDescent="0.25">
      <c r="A9" s="21">
        <v>10</v>
      </c>
      <c r="B9" s="21" t="s">
        <v>1316</v>
      </c>
      <c r="C9" s="47"/>
      <c r="D9" s="45">
        <v>100</v>
      </c>
      <c r="E9" s="46" t="s">
        <v>8</v>
      </c>
      <c r="F9" s="13" t="s">
        <v>9</v>
      </c>
    </row>
    <row r="10" spans="1:6" x14ac:dyDescent="0.25">
      <c r="A10" s="21">
        <v>100</v>
      </c>
      <c r="B10" s="21" t="s">
        <v>1556</v>
      </c>
      <c r="C10" s="47"/>
      <c r="D10" s="45">
        <v>1000</v>
      </c>
      <c r="E10" s="46" t="s">
        <v>1317</v>
      </c>
      <c r="F10" s="13"/>
    </row>
    <row r="11" spans="1:6" ht="39.75" customHeight="1" x14ac:dyDescent="0.25">
      <c r="A11" s="21">
        <v>101</v>
      </c>
      <c r="B11" s="21" t="s">
        <v>1555</v>
      </c>
      <c r="C11" s="47"/>
      <c r="D11" s="45">
        <v>1001</v>
      </c>
      <c r="E11" s="46" t="s">
        <v>10</v>
      </c>
      <c r="F11" s="13" t="s">
        <v>11</v>
      </c>
    </row>
    <row r="12" spans="1:6" ht="41.25" customHeight="1" x14ac:dyDescent="0.25">
      <c r="A12" s="33">
        <v>102</v>
      </c>
      <c r="B12" s="33" t="s">
        <v>1344</v>
      </c>
      <c r="C12" s="48"/>
      <c r="D12" s="49">
        <v>1002</v>
      </c>
      <c r="E12" s="41" t="s">
        <v>12</v>
      </c>
      <c r="F12" s="17" t="s">
        <v>13</v>
      </c>
    </row>
    <row r="13" spans="1:6" ht="26.25" customHeight="1" x14ac:dyDescent="0.25">
      <c r="A13" s="5">
        <v>0</v>
      </c>
      <c r="B13" s="5"/>
      <c r="C13" s="47" t="s">
        <v>1502</v>
      </c>
      <c r="D13" s="45">
        <v>1003</v>
      </c>
      <c r="E13" s="46" t="s">
        <v>14</v>
      </c>
      <c r="F13" s="13" t="s">
        <v>15</v>
      </c>
    </row>
    <row r="14" spans="1:6" ht="66.75" customHeight="1" x14ac:dyDescent="0.25">
      <c r="A14" s="5">
        <v>0</v>
      </c>
      <c r="B14" s="5"/>
      <c r="C14" s="50" t="s">
        <v>1502</v>
      </c>
      <c r="D14" s="45">
        <v>1004</v>
      </c>
      <c r="E14" s="46" t="s">
        <v>16</v>
      </c>
      <c r="F14" s="26" t="s">
        <v>1513</v>
      </c>
    </row>
    <row r="15" spans="1:6" ht="51.75" customHeight="1" x14ac:dyDescent="0.25">
      <c r="A15" s="5">
        <v>0</v>
      </c>
      <c r="B15" s="5"/>
      <c r="C15" s="50" t="s">
        <v>1502</v>
      </c>
      <c r="D15" s="45">
        <v>1009</v>
      </c>
      <c r="E15" s="46" t="s">
        <v>1530</v>
      </c>
      <c r="F15" s="13" t="s">
        <v>17</v>
      </c>
    </row>
    <row r="16" spans="1:6" ht="91.5" customHeight="1" x14ac:dyDescent="0.25">
      <c r="A16" s="33">
        <v>11</v>
      </c>
      <c r="B16" s="33" t="s">
        <v>1318</v>
      </c>
      <c r="C16" s="48"/>
      <c r="D16" s="49">
        <v>101</v>
      </c>
      <c r="E16" s="41" t="s">
        <v>18</v>
      </c>
      <c r="F16" s="17" t="s">
        <v>19</v>
      </c>
    </row>
    <row r="17" spans="1:6" ht="167.25" customHeight="1" x14ac:dyDescent="0.25">
      <c r="A17" s="31">
        <v>111</v>
      </c>
      <c r="B17" s="31" t="s">
        <v>1319</v>
      </c>
      <c r="C17" s="51"/>
      <c r="D17" s="42">
        <v>1011</v>
      </c>
      <c r="E17" s="43" t="s">
        <v>22</v>
      </c>
      <c r="F17" s="13" t="s">
        <v>23</v>
      </c>
    </row>
    <row r="18" spans="1:6" ht="38.25" x14ac:dyDescent="0.25">
      <c r="A18" s="21">
        <v>112</v>
      </c>
      <c r="B18" s="21" t="s">
        <v>25</v>
      </c>
      <c r="C18" s="47"/>
      <c r="D18" s="45">
        <v>1012</v>
      </c>
      <c r="E18" s="46" t="s">
        <v>24</v>
      </c>
      <c r="F18" s="21" t="s">
        <v>1759</v>
      </c>
    </row>
    <row r="19" spans="1:6" ht="65.25" customHeight="1" x14ac:dyDescent="0.25">
      <c r="A19" s="33">
        <v>0</v>
      </c>
      <c r="B19" s="33"/>
      <c r="C19" s="52" t="s">
        <v>1502</v>
      </c>
      <c r="D19" s="49">
        <v>1013</v>
      </c>
      <c r="E19" s="41" t="s">
        <v>26</v>
      </c>
      <c r="F19" s="17" t="s">
        <v>27</v>
      </c>
    </row>
    <row r="20" spans="1:6" ht="90.75" customHeight="1" x14ac:dyDescent="0.25">
      <c r="A20" s="31" t="s">
        <v>1557</v>
      </c>
      <c r="B20" s="31" t="s">
        <v>1558</v>
      </c>
      <c r="C20" s="51"/>
      <c r="D20" s="42">
        <v>1014</v>
      </c>
      <c r="E20" s="43" t="s">
        <v>28</v>
      </c>
      <c r="F20" s="13" t="s">
        <v>29</v>
      </c>
    </row>
    <row r="21" spans="1:6" ht="90" customHeight="1" x14ac:dyDescent="0.25">
      <c r="A21" s="31" t="s">
        <v>1557</v>
      </c>
      <c r="B21" s="31" t="s">
        <v>1558</v>
      </c>
      <c r="C21" s="50"/>
      <c r="D21" s="45">
        <v>1015</v>
      </c>
      <c r="E21" s="46" t="s">
        <v>30</v>
      </c>
      <c r="F21" s="26" t="s">
        <v>31</v>
      </c>
    </row>
    <row r="22" spans="1:6" ht="92.25" customHeight="1" x14ac:dyDescent="0.25">
      <c r="A22" s="31">
        <v>119</v>
      </c>
      <c r="B22" s="31" t="s">
        <v>34</v>
      </c>
      <c r="C22" s="47"/>
      <c r="D22" s="45">
        <v>1016</v>
      </c>
      <c r="E22" s="46" t="s">
        <v>32</v>
      </c>
      <c r="F22" s="13" t="s">
        <v>33</v>
      </c>
    </row>
    <row r="23" spans="1:6" ht="105" customHeight="1" x14ac:dyDescent="0.25">
      <c r="A23" s="31">
        <v>115</v>
      </c>
      <c r="B23" s="31" t="s">
        <v>1485</v>
      </c>
      <c r="C23" s="47"/>
      <c r="D23" s="45">
        <v>1010</v>
      </c>
      <c r="E23" s="46" t="s">
        <v>20</v>
      </c>
      <c r="F23" s="13" t="s">
        <v>21</v>
      </c>
    </row>
    <row r="24" spans="1:6" ht="132.75" customHeight="1" x14ac:dyDescent="0.25">
      <c r="A24" s="31">
        <v>116</v>
      </c>
      <c r="B24" s="31" t="s">
        <v>1322</v>
      </c>
      <c r="C24" s="51"/>
      <c r="D24" s="42">
        <v>1023</v>
      </c>
      <c r="E24" s="43" t="s">
        <v>41</v>
      </c>
      <c r="F24" s="13" t="s">
        <v>42</v>
      </c>
    </row>
    <row r="25" spans="1:6" ht="93" customHeight="1" x14ac:dyDescent="0.25">
      <c r="A25" s="21">
        <v>119</v>
      </c>
      <c r="B25" s="21" t="s">
        <v>34</v>
      </c>
      <c r="C25" s="47"/>
      <c r="D25" s="45">
        <v>1019</v>
      </c>
      <c r="E25" s="46" t="s">
        <v>34</v>
      </c>
      <c r="F25" s="26" t="s">
        <v>1531</v>
      </c>
    </row>
    <row r="26" spans="1:6" ht="79.5" customHeight="1" x14ac:dyDescent="0.25">
      <c r="A26" s="33">
        <v>12</v>
      </c>
      <c r="B26" s="33" t="s">
        <v>1320</v>
      </c>
      <c r="C26" s="48"/>
      <c r="D26" s="49">
        <v>102</v>
      </c>
      <c r="E26" s="41" t="s">
        <v>35</v>
      </c>
      <c r="F26" s="17" t="s">
        <v>36</v>
      </c>
    </row>
    <row r="27" spans="1:6" ht="129" customHeight="1" x14ac:dyDescent="0.25">
      <c r="A27" s="31">
        <v>12</v>
      </c>
      <c r="B27" s="31" t="s">
        <v>1320</v>
      </c>
      <c r="C27" s="51"/>
      <c r="D27" s="42">
        <v>107</v>
      </c>
      <c r="E27" s="43" t="s">
        <v>1928</v>
      </c>
      <c r="F27" s="13" t="s">
        <v>70</v>
      </c>
    </row>
    <row r="28" spans="1:6" ht="29.25" customHeight="1" x14ac:dyDescent="0.25">
      <c r="A28" s="21">
        <v>120</v>
      </c>
      <c r="B28" s="21" t="s">
        <v>1321</v>
      </c>
      <c r="C28" s="47"/>
      <c r="D28" s="45">
        <v>1022</v>
      </c>
      <c r="E28" s="46" t="s">
        <v>39</v>
      </c>
      <c r="F28" s="13" t="s">
        <v>40</v>
      </c>
    </row>
    <row r="29" spans="1:6" s="107" customFormat="1" ht="51" x14ac:dyDescent="0.25">
      <c r="A29" s="21"/>
      <c r="B29" s="31"/>
      <c r="C29" s="53" t="s">
        <v>1598</v>
      </c>
      <c r="D29" s="42">
        <v>1026</v>
      </c>
      <c r="E29" s="43" t="s">
        <v>1837</v>
      </c>
      <c r="F29" s="26" t="s">
        <v>1838</v>
      </c>
    </row>
    <row r="30" spans="1:6" ht="42" customHeight="1" x14ac:dyDescent="0.25">
      <c r="A30" s="21">
        <v>120</v>
      </c>
      <c r="B30" s="31" t="s">
        <v>1321</v>
      </c>
      <c r="C30" s="51"/>
      <c r="D30" s="42">
        <v>1071</v>
      </c>
      <c r="E30" s="43" t="s">
        <v>39</v>
      </c>
      <c r="F30" s="13" t="s">
        <v>73</v>
      </c>
    </row>
    <row r="31" spans="1:6" ht="54" customHeight="1" x14ac:dyDescent="0.25">
      <c r="A31" s="21">
        <v>121</v>
      </c>
      <c r="B31" s="21" t="s">
        <v>71</v>
      </c>
      <c r="C31" s="47"/>
      <c r="D31" s="45">
        <v>1070</v>
      </c>
      <c r="E31" s="46" t="s">
        <v>71</v>
      </c>
      <c r="F31" s="13" t="s">
        <v>72</v>
      </c>
    </row>
    <row r="32" spans="1:6" ht="29.25" customHeight="1" x14ac:dyDescent="0.25">
      <c r="A32" s="31">
        <v>122</v>
      </c>
      <c r="B32" s="31" t="s">
        <v>101</v>
      </c>
      <c r="C32" s="51"/>
      <c r="D32" s="42">
        <v>1020</v>
      </c>
      <c r="E32" s="43" t="s">
        <v>37</v>
      </c>
      <c r="F32" s="13" t="s">
        <v>38</v>
      </c>
    </row>
    <row r="33" spans="1:6" ht="39.75" customHeight="1" x14ac:dyDescent="0.25">
      <c r="A33" s="21">
        <v>123</v>
      </c>
      <c r="B33" s="21" t="s">
        <v>1324</v>
      </c>
      <c r="C33" s="47"/>
      <c r="D33" s="45">
        <v>108</v>
      </c>
      <c r="E33" s="46" t="s">
        <v>76</v>
      </c>
      <c r="F33" s="13" t="s">
        <v>77</v>
      </c>
    </row>
    <row r="34" spans="1:6" ht="53.25" customHeight="1" x14ac:dyDescent="0.25">
      <c r="A34" s="21">
        <v>123</v>
      </c>
      <c r="B34" s="21" t="s">
        <v>1324</v>
      </c>
      <c r="C34" s="47"/>
      <c r="D34" s="45">
        <v>1080</v>
      </c>
      <c r="E34" s="46" t="s">
        <v>78</v>
      </c>
      <c r="F34" s="13" t="s">
        <v>79</v>
      </c>
    </row>
    <row r="35" spans="1:6" ht="66.75" customHeight="1" x14ac:dyDescent="0.25">
      <c r="A35" s="21">
        <v>123</v>
      </c>
      <c r="B35" s="21" t="s">
        <v>1324</v>
      </c>
      <c r="C35" s="47"/>
      <c r="D35" s="45">
        <v>1084</v>
      </c>
      <c r="E35" s="46" t="s">
        <v>80</v>
      </c>
      <c r="F35" s="13" t="s">
        <v>81</v>
      </c>
    </row>
    <row r="36" spans="1:6" ht="67.5" customHeight="1" x14ac:dyDescent="0.25">
      <c r="A36" s="31">
        <v>124</v>
      </c>
      <c r="B36" s="31" t="s">
        <v>1325</v>
      </c>
      <c r="C36" s="47"/>
      <c r="D36" s="45">
        <v>1086</v>
      </c>
      <c r="E36" s="46" t="s">
        <v>82</v>
      </c>
      <c r="F36" s="13" t="s">
        <v>83</v>
      </c>
    </row>
    <row r="37" spans="1:6" ht="30" customHeight="1" x14ac:dyDescent="0.25">
      <c r="A37" s="21">
        <v>125</v>
      </c>
      <c r="B37" s="21" t="s">
        <v>1559</v>
      </c>
      <c r="C37" s="47"/>
      <c r="D37" s="45">
        <v>106</v>
      </c>
      <c r="E37" s="46" t="s">
        <v>1568</v>
      </c>
      <c r="F37" s="13" t="s">
        <v>56</v>
      </c>
    </row>
    <row r="38" spans="1:6" ht="52.5" customHeight="1" x14ac:dyDescent="0.25">
      <c r="A38" s="21">
        <v>125</v>
      </c>
      <c r="B38" s="21" t="s">
        <v>1559</v>
      </c>
      <c r="C38" s="47"/>
      <c r="D38" s="45">
        <v>1060</v>
      </c>
      <c r="E38" s="46" t="s">
        <v>57</v>
      </c>
      <c r="F38" s="26" t="s">
        <v>1761</v>
      </c>
    </row>
    <row r="39" spans="1:6" ht="54" customHeight="1" x14ac:dyDescent="0.25">
      <c r="A39" s="21">
        <v>125</v>
      </c>
      <c r="B39" s="21" t="s">
        <v>1559</v>
      </c>
      <c r="C39" s="47"/>
      <c r="D39" s="45">
        <v>1061</v>
      </c>
      <c r="E39" s="46" t="s">
        <v>62</v>
      </c>
      <c r="F39" s="13" t="s">
        <v>63</v>
      </c>
    </row>
    <row r="40" spans="1:6" ht="41.25" customHeight="1" x14ac:dyDescent="0.25">
      <c r="A40" s="21">
        <v>125</v>
      </c>
      <c r="B40" s="21" t="s">
        <v>1559</v>
      </c>
      <c r="C40" s="47"/>
      <c r="D40" s="45">
        <v>1062</v>
      </c>
      <c r="E40" s="46" t="s">
        <v>64</v>
      </c>
      <c r="F40" s="13" t="s">
        <v>65</v>
      </c>
    </row>
    <row r="41" spans="1:6" ht="92.25" customHeight="1" x14ac:dyDescent="0.25">
      <c r="A41" s="33">
        <v>0</v>
      </c>
      <c r="B41" s="33"/>
      <c r="C41" s="52" t="s">
        <v>1502</v>
      </c>
      <c r="D41" s="49">
        <v>1063</v>
      </c>
      <c r="E41" s="41" t="s">
        <v>66</v>
      </c>
      <c r="F41" s="17" t="s">
        <v>67</v>
      </c>
    </row>
    <row r="42" spans="1:6" ht="54" customHeight="1" x14ac:dyDescent="0.25">
      <c r="A42" s="21">
        <v>0</v>
      </c>
      <c r="B42" s="21"/>
      <c r="C42" s="53" t="s">
        <v>1502</v>
      </c>
      <c r="D42" s="45">
        <v>1068</v>
      </c>
      <c r="E42" s="46" t="s">
        <v>68</v>
      </c>
      <c r="F42" s="13" t="s">
        <v>69</v>
      </c>
    </row>
    <row r="43" spans="1:6" ht="40.5" customHeight="1" x14ac:dyDescent="0.25">
      <c r="A43" s="31">
        <v>129</v>
      </c>
      <c r="B43" s="31" t="s">
        <v>1514</v>
      </c>
      <c r="C43" s="51"/>
      <c r="D43" s="42">
        <v>1089</v>
      </c>
      <c r="E43" s="43" t="s">
        <v>84</v>
      </c>
      <c r="F43" s="13" t="s">
        <v>85</v>
      </c>
    </row>
    <row r="44" spans="1:6" ht="40.5" customHeight="1" x14ac:dyDescent="0.25">
      <c r="A44" s="21">
        <v>0</v>
      </c>
      <c r="B44" s="21"/>
      <c r="C44" s="47" t="s">
        <v>1502</v>
      </c>
      <c r="D44" s="45">
        <v>1029</v>
      </c>
      <c r="E44" s="46" t="s">
        <v>43</v>
      </c>
      <c r="F44" s="13" t="s">
        <v>1540</v>
      </c>
    </row>
    <row r="45" spans="1:6" ht="220.5" customHeight="1" x14ac:dyDescent="0.25">
      <c r="A45" s="21">
        <v>139</v>
      </c>
      <c r="B45" s="21" t="s">
        <v>1323</v>
      </c>
      <c r="C45" s="54"/>
      <c r="D45" s="45">
        <v>104</v>
      </c>
      <c r="E45" s="46" t="s">
        <v>1503</v>
      </c>
      <c r="F45" s="18" t="s">
        <v>1762</v>
      </c>
    </row>
    <row r="46" spans="1:6" ht="15" customHeight="1" x14ac:dyDescent="0.25">
      <c r="A46" s="21">
        <v>139</v>
      </c>
      <c r="B46" s="21" t="s">
        <v>1323</v>
      </c>
      <c r="C46" s="47"/>
      <c r="D46" s="45">
        <v>1040</v>
      </c>
      <c r="E46" s="46" t="s">
        <v>44</v>
      </c>
      <c r="F46" s="55" t="s">
        <v>45</v>
      </c>
    </row>
    <row r="47" spans="1:6" ht="42" customHeight="1" x14ac:dyDescent="0.25">
      <c r="A47" s="21">
        <v>139</v>
      </c>
      <c r="B47" s="21" t="s">
        <v>1323</v>
      </c>
      <c r="C47" s="47"/>
      <c r="D47" s="45">
        <v>1041</v>
      </c>
      <c r="E47" s="46" t="s">
        <v>46</v>
      </c>
      <c r="F47" s="55" t="s">
        <v>47</v>
      </c>
    </row>
    <row r="48" spans="1:6" ht="42" customHeight="1" x14ac:dyDescent="0.25">
      <c r="A48" s="21">
        <v>139</v>
      </c>
      <c r="B48" s="21" t="s">
        <v>1323</v>
      </c>
      <c r="C48" s="56"/>
      <c r="D48" s="45">
        <v>1042</v>
      </c>
      <c r="E48" s="46" t="s">
        <v>133</v>
      </c>
      <c r="F48" s="103" t="s">
        <v>1569</v>
      </c>
    </row>
    <row r="49" spans="1:6" ht="27.75" customHeight="1" x14ac:dyDescent="0.25">
      <c r="A49" s="21">
        <v>139</v>
      </c>
      <c r="B49" s="21" t="s">
        <v>1323</v>
      </c>
      <c r="C49" s="47"/>
      <c r="D49" s="45">
        <v>1043</v>
      </c>
      <c r="E49" s="46" t="s">
        <v>48</v>
      </c>
      <c r="F49" s="55" t="s">
        <v>49</v>
      </c>
    </row>
    <row r="50" spans="1:6" ht="40.5" customHeight="1" x14ac:dyDescent="0.25">
      <c r="A50" s="21">
        <v>139</v>
      </c>
      <c r="B50" s="21" t="s">
        <v>1323</v>
      </c>
      <c r="C50" s="47"/>
      <c r="D50" s="45">
        <v>1044</v>
      </c>
      <c r="E50" s="46" t="s">
        <v>50</v>
      </c>
      <c r="F50" s="55" t="s">
        <v>51</v>
      </c>
    </row>
    <row r="51" spans="1:6" ht="27" customHeight="1" x14ac:dyDescent="0.25">
      <c r="A51" s="21">
        <v>139</v>
      </c>
      <c r="B51" s="33" t="s">
        <v>1323</v>
      </c>
      <c r="C51" s="48"/>
      <c r="D51" s="49">
        <v>1045</v>
      </c>
      <c r="E51" s="41" t="s">
        <v>52</v>
      </c>
      <c r="F51" s="17" t="s">
        <v>53</v>
      </c>
    </row>
    <row r="52" spans="1:6" ht="27" customHeight="1" x14ac:dyDescent="0.25">
      <c r="A52" s="21">
        <v>139</v>
      </c>
      <c r="B52" s="31" t="s">
        <v>1323</v>
      </c>
      <c r="C52" s="51"/>
      <c r="D52" s="42">
        <v>1046</v>
      </c>
      <c r="E52" s="43" t="s">
        <v>54</v>
      </c>
      <c r="F52" s="13" t="s">
        <v>55</v>
      </c>
    </row>
    <row r="53" spans="1:6" ht="29.25" customHeight="1" x14ac:dyDescent="0.25">
      <c r="A53" s="21">
        <v>0</v>
      </c>
      <c r="B53" s="21"/>
      <c r="C53" s="50" t="s">
        <v>1502</v>
      </c>
      <c r="D53" s="45">
        <v>1072</v>
      </c>
      <c r="E53" s="46" t="s">
        <v>74</v>
      </c>
      <c r="F53" s="26" t="s">
        <v>1497</v>
      </c>
    </row>
    <row r="54" spans="1:6" ht="127.5" x14ac:dyDescent="0.25">
      <c r="A54" s="21"/>
      <c r="B54" s="21"/>
      <c r="C54" s="50" t="s">
        <v>1598</v>
      </c>
      <c r="D54" s="45">
        <v>1076</v>
      </c>
      <c r="E54" s="46" t="s">
        <v>1839</v>
      </c>
      <c r="F54" s="26" t="s">
        <v>1925</v>
      </c>
    </row>
    <row r="55" spans="1:6" ht="25.5" x14ac:dyDescent="0.25">
      <c r="A55" s="21">
        <v>0</v>
      </c>
      <c r="B55" s="21"/>
      <c r="C55" s="50" t="s">
        <v>1502</v>
      </c>
      <c r="D55" s="45">
        <v>1079</v>
      </c>
      <c r="E55" s="46" t="s">
        <v>75</v>
      </c>
      <c r="F55" s="26" t="s">
        <v>1926</v>
      </c>
    </row>
    <row r="56" spans="1:6" ht="213" customHeight="1" x14ac:dyDescent="0.25">
      <c r="A56" s="33">
        <v>13.5</v>
      </c>
      <c r="B56" s="33" t="s">
        <v>86</v>
      </c>
      <c r="C56" s="48"/>
      <c r="D56" s="41">
        <v>14</v>
      </c>
      <c r="E56" s="41" t="s">
        <v>86</v>
      </c>
      <c r="F56" s="23" t="s">
        <v>1763</v>
      </c>
    </row>
    <row r="57" spans="1:6" ht="33" customHeight="1" x14ac:dyDescent="0.25">
      <c r="A57" s="34">
        <v>14</v>
      </c>
      <c r="B57" s="34" t="s">
        <v>1326</v>
      </c>
      <c r="C57" s="57"/>
      <c r="D57" s="45">
        <v>140</v>
      </c>
      <c r="E57" s="46" t="s">
        <v>87</v>
      </c>
      <c r="F57" s="18"/>
    </row>
    <row r="58" spans="1:6" ht="129" customHeight="1" x14ac:dyDescent="0.25">
      <c r="A58" s="21">
        <v>14</v>
      </c>
      <c r="B58" s="21" t="s">
        <v>1326</v>
      </c>
      <c r="C58" s="47"/>
      <c r="D58" s="45">
        <v>1402</v>
      </c>
      <c r="E58" s="46" t="s">
        <v>90</v>
      </c>
      <c r="F58" s="26" t="s">
        <v>1764</v>
      </c>
    </row>
    <row r="59" spans="1:6" ht="153" customHeight="1" x14ac:dyDescent="0.25">
      <c r="A59" s="21">
        <v>140</v>
      </c>
      <c r="B59" s="21" t="s">
        <v>1327</v>
      </c>
      <c r="C59" s="47"/>
      <c r="D59" s="45">
        <v>1400</v>
      </c>
      <c r="E59" s="46" t="s">
        <v>88</v>
      </c>
      <c r="F59" s="26" t="s">
        <v>1765</v>
      </c>
    </row>
    <row r="60" spans="1:6" ht="88.5" customHeight="1" x14ac:dyDescent="0.25">
      <c r="A60" s="21">
        <v>141</v>
      </c>
      <c r="B60" s="21" t="s">
        <v>1328</v>
      </c>
      <c r="C60" s="47"/>
      <c r="D60" s="45">
        <v>1401</v>
      </c>
      <c r="E60" s="46" t="s">
        <v>89</v>
      </c>
      <c r="F60" s="26" t="s">
        <v>1766</v>
      </c>
    </row>
    <row r="61" spans="1:6" ht="170.25" customHeight="1" x14ac:dyDescent="0.25">
      <c r="A61" s="31">
        <v>141</v>
      </c>
      <c r="B61" s="31" t="s">
        <v>1328</v>
      </c>
      <c r="C61" s="51"/>
      <c r="D61" s="42">
        <v>1403</v>
      </c>
      <c r="E61" s="43" t="s">
        <v>91</v>
      </c>
      <c r="F61" s="26" t="s">
        <v>1959</v>
      </c>
    </row>
    <row r="62" spans="1:6" ht="127.5" x14ac:dyDescent="0.25">
      <c r="A62" s="33">
        <v>143</v>
      </c>
      <c r="B62" s="33" t="s">
        <v>93</v>
      </c>
      <c r="C62" s="48"/>
      <c r="D62" s="49">
        <v>1404</v>
      </c>
      <c r="E62" s="41" t="s">
        <v>93</v>
      </c>
      <c r="F62" s="23" t="s">
        <v>1960</v>
      </c>
    </row>
    <row r="63" spans="1:6" ht="75.75" customHeight="1" x14ac:dyDescent="0.25">
      <c r="A63" s="21">
        <v>145</v>
      </c>
      <c r="B63" s="21" t="s">
        <v>94</v>
      </c>
      <c r="C63" s="47"/>
      <c r="D63" s="42">
        <v>1405</v>
      </c>
      <c r="E63" s="43" t="s">
        <v>1932</v>
      </c>
      <c r="F63" s="26" t="s">
        <v>1933</v>
      </c>
    </row>
    <row r="64" spans="1:6" ht="90" customHeight="1" x14ac:dyDescent="0.25">
      <c r="A64" s="21">
        <v>146</v>
      </c>
      <c r="B64" s="21" t="s">
        <v>1325</v>
      </c>
      <c r="C64" s="47"/>
      <c r="D64" s="45">
        <v>1406</v>
      </c>
      <c r="E64" s="46" t="s">
        <v>95</v>
      </c>
      <c r="F64" s="26" t="s">
        <v>1767</v>
      </c>
    </row>
    <row r="65" spans="1:6" ht="90.75" customHeight="1" x14ac:dyDescent="0.25">
      <c r="A65" s="34">
        <v>147</v>
      </c>
      <c r="B65" s="34" t="s">
        <v>1559</v>
      </c>
      <c r="C65" s="58"/>
      <c r="D65" s="143">
        <v>1408</v>
      </c>
      <c r="E65" s="41" t="s">
        <v>1840</v>
      </c>
      <c r="F65" s="23" t="s">
        <v>1560</v>
      </c>
    </row>
    <row r="66" spans="1:6" ht="54.75" customHeight="1" x14ac:dyDescent="0.25">
      <c r="A66" s="21">
        <v>149</v>
      </c>
      <c r="B66" s="21" t="s">
        <v>1329</v>
      </c>
      <c r="C66" s="47"/>
      <c r="D66" s="42">
        <v>1409</v>
      </c>
      <c r="E66" s="43" t="s">
        <v>96</v>
      </c>
      <c r="F66" s="26" t="s">
        <v>1768</v>
      </c>
    </row>
    <row r="67" spans="1:6" ht="21" customHeight="1" x14ac:dyDescent="0.25">
      <c r="A67" s="21">
        <v>0</v>
      </c>
      <c r="B67" s="21"/>
      <c r="C67" s="51" t="s">
        <v>1502</v>
      </c>
      <c r="D67" s="42">
        <v>142</v>
      </c>
      <c r="E67" s="43" t="s">
        <v>97</v>
      </c>
      <c r="F67" s="59"/>
    </row>
    <row r="68" spans="1:6" ht="52.5" customHeight="1" x14ac:dyDescent="0.25">
      <c r="A68" s="21">
        <v>0</v>
      </c>
      <c r="B68" s="21"/>
      <c r="C68" s="51" t="s">
        <v>1502</v>
      </c>
      <c r="D68" s="42">
        <v>1420</v>
      </c>
      <c r="E68" s="43" t="s">
        <v>98</v>
      </c>
      <c r="F68" s="31" t="s">
        <v>1532</v>
      </c>
    </row>
    <row r="69" spans="1:6" ht="143.25" customHeight="1" x14ac:dyDescent="0.25">
      <c r="A69" s="33">
        <v>15</v>
      </c>
      <c r="B69" s="33" t="s">
        <v>1330</v>
      </c>
      <c r="C69" s="48"/>
      <c r="D69" s="49">
        <v>144</v>
      </c>
      <c r="E69" s="41" t="s">
        <v>101</v>
      </c>
      <c r="F69" s="17" t="s">
        <v>102</v>
      </c>
    </row>
    <row r="70" spans="1:6" ht="155.25" customHeight="1" x14ac:dyDescent="0.25">
      <c r="A70" s="100">
        <v>153</v>
      </c>
      <c r="B70" s="60" t="s">
        <v>1562</v>
      </c>
      <c r="C70" s="61"/>
      <c r="D70" s="45">
        <v>1443</v>
      </c>
      <c r="E70" s="46" t="s">
        <v>103</v>
      </c>
      <c r="F70" s="21" t="s">
        <v>1769</v>
      </c>
    </row>
    <row r="71" spans="1:6" ht="114.75" x14ac:dyDescent="0.25">
      <c r="A71" s="100">
        <v>154</v>
      </c>
      <c r="B71" s="60" t="s">
        <v>1333</v>
      </c>
      <c r="C71" s="62"/>
      <c r="D71" s="45">
        <v>1444</v>
      </c>
      <c r="E71" s="46" t="s">
        <v>104</v>
      </c>
      <c r="F71" s="21" t="s">
        <v>1927</v>
      </c>
    </row>
    <row r="72" spans="1:6" ht="42" customHeight="1" x14ac:dyDescent="0.25">
      <c r="A72" s="21">
        <v>159</v>
      </c>
      <c r="B72" s="31" t="s">
        <v>1561</v>
      </c>
      <c r="C72" s="63"/>
      <c r="D72" s="64">
        <v>1448</v>
      </c>
      <c r="E72" s="65" t="s">
        <v>108</v>
      </c>
      <c r="F72" s="66" t="s">
        <v>1770</v>
      </c>
    </row>
    <row r="73" spans="1:6" ht="92.25" customHeight="1" x14ac:dyDescent="0.25">
      <c r="A73" s="21">
        <v>15</v>
      </c>
      <c r="B73" s="31" t="s">
        <v>1330</v>
      </c>
      <c r="C73" s="63"/>
      <c r="D73" s="45">
        <v>145</v>
      </c>
      <c r="E73" s="46" t="s">
        <v>109</v>
      </c>
      <c r="F73" s="26" t="s">
        <v>110</v>
      </c>
    </row>
    <row r="74" spans="1:6" ht="141.75" customHeight="1" x14ac:dyDescent="0.25">
      <c r="A74" s="31">
        <v>153</v>
      </c>
      <c r="B74" s="31" t="s">
        <v>1562</v>
      </c>
      <c r="C74" s="51"/>
      <c r="D74" s="42">
        <v>1454</v>
      </c>
      <c r="E74" s="43" t="s">
        <v>111</v>
      </c>
      <c r="F74" s="26" t="s">
        <v>1771</v>
      </c>
    </row>
    <row r="75" spans="1:6" ht="39.75" customHeight="1" x14ac:dyDescent="0.25">
      <c r="A75" s="21">
        <v>152</v>
      </c>
      <c r="B75" s="21" t="s">
        <v>1332</v>
      </c>
      <c r="C75" s="47"/>
      <c r="D75" s="45">
        <v>1442</v>
      </c>
      <c r="E75" s="46" t="s">
        <v>1879</v>
      </c>
      <c r="F75" s="26" t="s">
        <v>1772</v>
      </c>
    </row>
    <row r="76" spans="1:6" ht="105" customHeight="1" x14ac:dyDescent="0.25">
      <c r="A76" s="21">
        <v>152</v>
      </c>
      <c r="B76" s="21" t="s">
        <v>1332</v>
      </c>
      <c r="C76" s="47"/>
      <c r="D76" s="45">
        <v>1452</v>
      </c>
      <c r="E76" s="46" t="s">
        <v>1875</v>
      </c>
      <c r="F76" s="26" t="s">
        <v>1878</v>
      </c>
    </row>
    <row r="77" spans="1:6" ht="114.75" x14ac:dyDescent="0.25">
      <c r="A77" s="31">
        <v>153</v>
      </c>
      <c r="B77" s="31" t="s">
        <v>1471</v>
      </c>
      <c r="C77" s="51"/>
      <c r="D77" s="42">
        <v>1444</v>
      </c>
      <c r="E77" s="43" t="s">
        <v>104</v>
      </c>
      <c r="F77" s="21" t="s">
        <v>1927</v>
      </c>
    </row>
    <row r="78" spans="1:6" ht="66.75" customHeight="1" x14ac:dyDescent="0.25">
      <c r="A78" s="21">
        <v>155</v>
      </c>
      <c r="B78" s="21" t="s">
        <v>1334</v>
      </c>
      <c r="C78" s="47"/>
      <c r="D78" s="45">
        <v>1445</v>
      </c>
      <c r="E78" s="46" t="s">
        <v>105</v>
      </c>
      <c r="F78" s="26" t="s">
        <v>1773</v>
      </c>
    </row>
    <row r="79" spans="1:6" ht="90.75" customHeight="1" x14ac:dyDescent="0.25">
      <c r="A79" s="101">
        <v>155</v>
      </c>
      <c r="B79" s="102" t="s">
        <v>1334</v>
      </c>
      <c r="C79" s="50" t="s">
        <v>1502</v>
      </c>
      <c r="D79" s="46">
        <v>1446</v>
      </c>
      <c r="E79" s="46" t="s">
        <v>106</v>
      </c>
      <c r="F79" s="26" t="s">
        <v>1774</v>
      </c>
    </row>
    <row r="80" spans="1:6" ht="66.75" customHeight="1" x14ac:dyDescent="0.25">
      <c r="A80" s="31">
        <v>155</v>
      </c>
      <c r="B80" s="31" t="s">
        <v>1334</v>
      </c>
      <c r="C80" s="51"/>
      <c r="D80" s="42">
        <v>1455</v>
      </c>
      <c r="E80" s="43" t="s">
        <v>112</v>
      </c>
      <c r="F80" s="26" t="s">
        <v>1775</v>
      </c>
    </row>
    <row r="81" spans="1:6" ht="81" customHeight="1" x14ac:dyDescent="0.25">
      <c r="A81" s="31">
        <v>155</v>
      </c>
      <c r="B81" s="31" t="s">
        <v>1334</v>
      </c>
      <c r="C81" s="51"/>
      <c r="D81" s="42">
        <v>1456</v>
      </c>
      <c r="E81" s="43" t="s">
        <v>113</v>
      </c>
      <c r="F81" s="26" t="s">
        <v>1776</v>
      </c>
    </row>
    <row r="82" spans="1:6" ht="93.75" customHeight="1" x14ac:dyDescent="0.25">
      <c r="A82" s="21">
        <v>156</v>
      </c>
      <c r="B82" s="21" t="s">
        <v>1335</v>
      </c>
      <c r="C82" s="47"/>
      <c r="D82" s="45">
        <v>1447</v>
      </c>
      <c r="E82" s="46" t="s">
        <v>107</v>
      </c>
      <c r="F82" s="26" t="s">
        <v>1777</v>
      </c>
    </row>
    <row r="83" spans="1:6" ht="41.25" customHeight="1" x14ac:dyDescent="0.25">
      <c r="A83" s="21">
        <v>159</v>
      </c>
      <c r="B83" s="21" t="s">
        <v>1472</v>
      </c>
      <c r="C83" s="47"/>
      <c r="D83" s="45">
        <v>1458</v>
      </c>
      <c r="E83" s="46" t="s">
        <v>114</v>
      </c>
      <c r="F83" s="26" t="s">
        <v>1778</v>
      </c>
    </row>
    <row r="84" spans="1:6" ht="204" x14ac:dyDescent="0.25">
      <c r="A84" s="21">
        <v>16</v>
      </c>
      <c r="B84" s="21" t="s">
        <v>1336</v>
      </c>
      <c r="C84" s="57"/>
      <c r="D84" s="45">
        <v>146</v>
      </c>
      <c r="E84" s="46" t="s">
        <v>115</v>
      </c>
      <c r="F84" s="26" t="s">
        <v>1929</v>
      </c>
    </row>
    <row r="85" spans="1:6" ht="42" customHeight="1" x14ac:dyDescent="0.25">
      <c r="A85" s="21">
        <v>163</v>
      </c>
      <c r="B85" s="21" t="s">
        <v>1471</v>
      </c>
      <c r="C85" s="47"/>
      <c r="D85" s="42">
        <v>1463</v>
      </c>
      <c r="E85" s="43" t="s">
        <v>118</v>
      </c>
      <c r="F85" s="26" t="s">
        <v>1779</v>
      </c>
    </row>
    <row r="86" spans="1:6" ht="41.25" customHeight="1" x14ac:dyDescent="0.25">
      <c r="A86" s="31">
        <v>160</v>
      </c>
      <c r="B86" s="31" t="s">
        <v>667</v>
      </c>
      <c r="C86" s="51"/>
      <c r="D86" s="42">
        <v>1460</v>
      </c>
      <c r="E86" s="43" t="s">
        <v>116</v>
      </c>
      <c r="F86" s="26" t="s">
        <v>1780</v>
      </c>
    </row>
    <row r="87" spans="1:6" ht="42" customHeight="1" x14ac:dyDescent="0.25">
      <c r="A87" s="21">
        <v>161</v>
      </c>
      <c r="B87" s="21" t="s">
        <v>1337</v>
      </c>
      <c r="C87" s="47"/>
      <c r="D87" s="45">
        <v>1461</v>
      </c>
      <c r="E87" s="46" t="s">
        <v>117</v>
      </c>
      <c r="F87" s="26" t="s">
        <v>1781</v>
      </c>
    </row>
    <row r="88" spans="1:6" ht="41.25" customHeight="1" x14ac:dyDescent="0.25">
      <c r="A88" s="33">
        <v>162</v>
      </c>
      <c r="B88" s="33" t="s">
        <v>1332</v>
      </c>
      <c r="C88" s="48"/>
      <c r="D88" s="49">
        <v>1462</v>
      </c>
      <c r="E88" s="41" t="s">
        <v>1876</v>
      </c>
      <c r="F88" s="23" t="s">
        <v>1782</v>
      </c>
    </row>
    <row r="89" spans="1:6" ht="42" customHeight="1" x14ac:dyDescent="0.25">
      <c r="A89" s="21" t="s">
        <v>1894</v>
      </c>
      <c r="B89" s="21" t="s">
        <v>1893</v>
      </c>
      <c r="C89" s="47"/>
      <c r="D89" s="45">
        <v>1464</v>
      </c>
      <c r="E89" s="46" t="s">
        <v>119</v>
      </c>
      <c r="F89" s="26" t="s">
        <v>1567</v>
      </c>
    </row>
    <row r="90" spans="1:6" ht="41.25" customHeight="1" x14ac:dyDescent="0.25">
      <c r="A90" s="21">
        <v>165</v>
      </c>
      <c r="B90" s="21" t="s">
        <v>1334</v>
      </c>
      <c r="C90" s="47"/>
      <c r="D90" s="45">
        <v>1465</v>
      </c>
      <c r="E90" s="46" t="s">
        <v>120</v>
      </c>
      <c r="F90" s="26" t="s">
        <v>1783</v>
      </c>
    </row>
    <row r="91" spans="1:6" ht="42.75" customHeight="1" x14ac:dyDescent="0.25">
      <c r="A91" s="21">
        <v>165</v>
      </c>
      <c r="B91" s="21" t="s">
        <v>1334</v>
      </c>
      <c r="C91" s="47"/>
      <c r="D91" s="45">
        <v>1466</v>
      </c>
      <c r="E91" s="46" t="s">
        <v>121</v>
      </c>
      <c r="F91" s="26" t="s">
        <v>1784</v>
      </c>
    </row>
    <row r="92" spans="1:6" ht="41.25" customHeight="1" x14ac:dyDescent="0.25">
      <c r="A92" s="21">
        <v>166</v>
      </c>
      <c r="B92" s="21" t="s">
        <v>1335</v>
      </c>
      <c r="C92" s="47"/>
      <c r="D92" s="45">
        <v>1467</v>
      </c>
      <c r="E92" s="46" t="s">
        <v>122</v>
      </c>
      <c r="F92" s="26" t="s">
        <v>1785</v>
      </c>
    </row>
    <row r="93" spans="1:6" ht="43.5" customHeight="1" x14ac:dyDescent="0.25">
      <c r="A93" s="21">
        <v>169</v>
      </c>
      <c r="B93" s="21" t="s">
        <v>1338</v>
      </c>
      <c r="C93" s="47"/>
      <c r="D93" s="42">
        <v>1468</v>
      </c>
      <c r="E93" s="43" t="s">
        <v>123</v>
      </c>
      <c r="F93" s="26" t="s">
        <v>1786</v>
      </c>
    </row>
    <row r="94" spans="1:6" ht="103.5" customHeight="1" x14ac:dyDescent="0.25">
      <c r="A94" s="21" t="s">
        <v>1895</v>
      </c>
      <c r="B94" s="21" t="s">
        <v>1896</v>
      </c>
      <c r="C94" s="47"/>
      <c r="D94" s="46">
        <v>1429</v>
      </c>
      <c r="E94" s="46" t="s">
        <v>100</v>
      </c>
      <c r="F94" s="21" t="s">
        <v>1787</v>
      </c>
    </row>
    <row r="95" spans="1:6" ht="66.75" customHeight="1" x14ac:dyDescent="0.25">
      <c r="A95" s="21">
        <v>179</v>
      </c>
      <c r="B95" s="21" t="s">
        <v>1488</v>
      </c>
      <c r="C95" s="47"/>
      <c r="D95" s="45">
        <v>1421</v>
      </c>
      <c r="E95" s="46" t="s">
        <v>99</v>
      </c>
      <c r="F95" s="26" t="s">
        <v>1533</v>
      </c>
    </row>
    <row r="96" spans="1:6" ht="68.25" customHeight="1" x14ac:dyDescent="0.25">
      <c r="A96" s="31">
        <v>18</v>
      </c>
      <c r="B96" s="34"/>
      <c r="C96" s="51"/>
      <c r="D96" s="43">
        <v>109</v>
      </c>
      <c r="E96" s="43" t="s">
        <v>1749</v>
      </c>
      <c r="F96" s="26" t="s">
        <v>1750</v>
      </c>
    </row>
    <row r="97" spans="1:6" ht="88.5" customHeight="1" x14ac:dyDescent="0.25">
      <c r="A97" s="31" t="s">
        <v>1751</v>
      </c>
      <c r="B97" s="34"/>
      <c r="C97" s="51"/>
      <c r="D97" s="43">
        <v>1090</v>
      </c>
      <c r="E97" s="43" t="s">
        <v>1748</v>
      </c>
      <c r="F97" s="26" t="s">
        <v>1842</v>
      </c>
    </row>
    <row r="98" spans="1:6" ht="54" customHeight="1" x14ac:dyDescent="0.25">
      <c r="A98" s="31">
        <v>18</v>
      </c>
      <c r="B98" s="31" t="s">
        <v>1504</v>
      </c>
      <c r="C98" s="53"/>
      <c r="D98" s="45">
        <v>29</v>
      </c>
      <c r="E98" s="46" t="s">
        <v>221</v>
      </c>
      <c r="F98" s="26"/>
    </row>
    <row r="99" spans="1:6" ht="121.5" customHeight="1" x14ac:dyDescent="0.25">
      <c r="A99" s="31">
        <v>18</v>
      </c>
      <c r="B99" s="31" t="s">
        <v>1504</v>
      </c>
      <c r="C99" s="53"/>
      <c r="D99" s="45">
        <v>290</v>
      </c>
      <c r="E99" s="43" t="s">
        <v>1920</v>
      </c>
      <c r="F99" s="26" t="s">
        <v>1921</v>
      </c>
    </row>
    <row r="100" spans="1:6" ht="27.75" customHeight="1" x14ac:dyDescent="0.25">
      <c r="A100" s="31">
        <v>2</v>
      </c>
      <c r="B100" s="31" t="s">
        <v>124</v>
      </c>
      <c r="C100" s="51"/>
      <c r="D100" s="42">
        <v>2</v>
      </c>
      <c r="E100" s="43" t="s">
        <v>124</v>
      </c>
      <c r="F100" s="26" t="s">
        <v>125</v>
      </c>
    </row>
    <row r="101" spans="1:6" x14ac:dyDescent="0.25">
      <c r="A101" s="21"/>
      <c r="B101" s="21"/>
      <c r="C101" s="47"/>
      <c r="D101" s="45">
        <v>20</v>
      </c>
      <c r="E101" s="46" t="s">
        <v>126</v>
      </c>
      <c r="F101" s="26"/>
    </row>
    <row r="102" spans="1:6" ht="56.25" customHeight="1" x14ac:dyDescent="0.25">
      <c r="A102" s="21">
        <v>20</v>
      </c>
      <c r="B102" s="21" t="s">
        <v>127</v>
      </c>
      <c r="C102" s="47"/>
      <c r="D102" s="45">
        <v>200</v>
      </c>
      <c r="E102" s="46" t="s">
        <v>127</v>
      </c>
      <c r="F102" s="26" t="s">
        <v>128</v>
      </c>
    </row>
    <row r="103" spans="1:6" ht="65.25" customHeight="1" x14ac:dyDescent="0.25">
      <c r="A103" s="21">
        <v>200</v>
      </c>
      <c r="B103" s="21" t="s">
        <v>131</v>
      </c>
      <c r="C103" s="47"/>
      <c r="D103" s="45">
        <v>2000</v>
      </c>
      <c r="E103" s="46" t="s">
        <v>129</v>
      </c>
      <c r="F103" s="26" t="s">
        <v>130</v>
      </c>
    </row>
    <row r="104" spans="1:6" ht="66" customHeight="1" x14ac:dyDescent="0.25">
      <c r="A104" s="21">
        <v>201</v>
      </c>
      <c r="B104" s="21" t="s">
        <v>1342</v>
      </c>
      <c r="C104" s="47"/>
      <c r="D104" s="42">
        <v>2006</v>
      </c>
      <c r="E104" s="43" t="s">
        <v>140</v>
      </c>
      <c r="F104" s="26" t="s">
        <v>141</v>
      </c>
    </row>
    <row r="105" spans="1:6" ht="55.5" customHeight="1" x14ac:dyDescent="0.25">
      <c r="A105" s="21">
        <v>203</v>
      </c>
      <c r="B105" s="21" t="s">
        <v>1341</v>
      </c>
      <c r="C105" s="47"/>
      <c r="D105" s="45">
        <v>2004</v>
      </c>
      <c r="E105" s="46" t="s">
        <v>137</v>
      </c>
      <c r="F105" s="26" t="s">
        <v>138</v>
      </c>
    </row>
    <row r="106" spans="1:6" ht="55.5" customHeight="1" x14ac:dyDescent="0.25">
      <c r="A106" s="21">
        <v>204</v>
      </c>
      <c r="B106" s="21" t="s">
        <v>1473</v>
      </c>
      <c r="C106" s="50"/>
      <c r="D106" s="45">
        <v>2004</v>
      </c>
      <c r="E106" s="46" t="s">
        <v>137</v>
      </c>
      <c r="F106" s="26" t="s">
        <v>138</v>
      </c>
    </row>
    <row r="107" spans="1:6" ht="55.5" customHeight="1" x14ac:dyDescent="0.25">
      <c r="A107" s="21">
        <v>205</v>
      </c>
      <c r="B107" s="21" t="s">
        <v>666</v>
      </c>
      <c r="C107" s="50"/>
      <c r="D107" s="45">
        <v>2004</v>
      </c>
      <c r="E107" s="46" t="s">
        <v>137</v>
      </c>
      <c r="F107" s="26" t="s">
        <v>138</v>
      </c>
    </row>
    <row r="108" spans="1:6" ht="90" customHeight="1" x14ac:dyDescent="0.25">
      <c r="A108" s="21">
        <v>206</v>
      </c>
      <c r="B108" s="21" t="s">
        <v>1319</v>
      </c>
      <c r="C108" s="50"/>
      <c r="D108" s="42">
        <v>2001</v>
      </c>
      <c r="E108" s="43" t="s">
        <v>22</v>
      </c>
      <c r="F108" s="26" t="s">
        <v>132</v>
      </c>
    </row>
    <row r="109" spans="1:6" ht="103.5" customHeight="1" x14ac:dyDescent="0.25">
      <c r="A109" s="46"/>
      <c r="B109" s="46"/>
      <c r="C109" s="50" t="s">
        <v>1502</v>
      </c>
      <c r="D109" s="45">
        <v>2005</v>
      </c>
      <c r="E109" s="46" t="s">
        <v>30</v>
      </c>
      <c r="F109" s="26" t="s">
        <v>139</v>
      </c>
    </row>
    <row r="110" spans="1:6" ht="15" customHeight="1" x14ac:dyDescent="0.25">
      <c r="A110" s="31">
        <v>209</v>
      </c>
      <c r="B110" s="31" t="s">
        <v>1339</v>
      </c>
      <c r="C110" s="47"/>
      <c r="D110" s="42">
        <v>2002</v>
      </c>
      <c r="E110" s="43" t="s">
        <v>133</v>
      </c>
      <c r="F110" s="26" t="s">
        <v>134</v>
      </c>
    </row>
    <row r="111" spans="1:6" ht="68.25" customHeight="1" x14ac:dyDescent="0.25">
      <c r="A111" s="29">
        <v>209</v>
      </c>
      <c r="B111" s="29" t="s">
        <v>1340</v>
      </c>
      <c r="C111" s="47"/>
      <c r="D111" s="64">
        <v>2003</v>
      </c>
      <c r="E111" s="65" t="s">
        <v>135</v>
      </c>
      <c r="F111" s="66" t="s">
        <v>136</v>
      </c>
    </row>
    <row r="112" spans="1:6" ht="28.5" customHeight="1" x14ac:dyDescent="0.25">
      <c r="A112" s="21">
        <v>209</v>
      </c>
      <c r="B112" s="21" t="s">
        <v>142</v>
      </c>
      <c r="C112" s="47"/>
      <c r="D112" s="45">
        <v>2009</v>
      </c>
      <c r="E112" s="46" t="s">
        <v>142</v>
      </c>
      <c r="F112" s="104"/>
    </row>
    <row r="113" spans="1:6" ht="28.5" customHeight="1" x14ac:dyDescent="0.25">
      <c r="A113" s="21">
        <v>21</v>
      </c>
      <c r="B113" s="21" t="s">
        <v>1343</v>
      </c>
      <c r="C113" s="47"/>
      <c r="D113" s="46">
        <v>201</v>
      </c>
      <c r="E113" s="46" t="s">
        <v>143</v>
      </c>
      <c r="F113" s="26" t="s">
        <v>144</v>
      </c>
    </row>
    <row r="114" spans="1:6" ht="117.75" customHeight="1" x14ac:dyDescent="0.25">
      <c r="A114" s="21">
        <v>210</v>
      </c>
      <c r="B114" s="21" t="s">
        <v>1344</v>
      </c>
      <c r="C114" s="47"/>
      <c r="D114" s="46">
        <v>2010</v>
      </c>
      <c r="E114" s="46" t="s">
        <v>145</v>
      </c>
      <c r="F114" s="26" t="s">
        <v>146</v>
      </c>
    </row>
    <row r="115" spans="1:6" ht="39" customHeight="1" x14ac:dyDescent="0.25">
      <c r="A115" s="21">
        <v>211</v>
      </c>
      <c r="B115" s="21" t="s">
        <v>1345</v>
      </c>
      <c r="C115" s="47"/>
      <c r="D115" s="42">
        <v>2011</v>
      </c>
      <c r="E115" s="43" t="s">
        <v>1877</v>
      </c>
      <c r="F115" s="26" t="s">
        <v>147</v>
      </c>
    </row>
    <row r="116" spans="1:6" ht="27" customHeight="1" x14ac:dyDescent="0.25">
      <c r="A116" s="21">
        <v>0</v>
      </c>
      <c r="B116" s="21"/>
      <c r="C116" s="50" t="s">
        <v>1502</v>
      </c>
      <c r="D116" s="45">
        <v>2012</v>
      </c>
      <c r="E116" s="46" t="s">
        <v>148</v>
      </c>
      <c r="F116" s="26" t="s">
        <v>149</v>
      </c>
    </row>
    <row r="117" spans="1:6" ht="25.5" x14ac:dyDescent="0.25">
      <c r="A117" s="21">
        <v>212</v>
      </c>
      <c r="B117" s="21" t="s">
        <v>1346</v>
      </c>
      <c r="C117" s="47"/>
      <c r="D117" s="45">
        <v>2013</v>
      </c>
      <c r="E117" s="46" t="s">
        <v>150</v>
      </c>
      <c r="F117" s="26" t="s">
        <v>151</v>
      </c>
    </row>
    <row r="118" spans="1:6" ht="53.25" customHeight="1" x14ac:dyDescent="0.25">
      <c r="A118" s="31">
        <v>0</v>
      </c>
      <c r="B118" s="31"/>
      <c r="C118" s="50" t="s">
        <v>1502</v>
      </c>
      <c r="D118" s="46">
        <v>2014</v>
      </c>
      <c r="E118" s="46" t="s">
        <v>152</v>
      </c>
      <c r="F118" s="26" t="s">
        <v>153</v>
      </c>
    </row>
    <row r="119" spans="1:6" ht="88.5" customHeight="1" x14ac:dyDescent="0.25">
      <c r="A119" s="21">
        <v>0</v>
      </c>
      <c r="B119" s="21"/>
      <c r="C119" s="50" t="s">
        <v>1502</v>
      </c>
      <c r="D119" s="45">
        <v>2015</v>
      </c>
      <c r="E119" s="46" t="s">
        <v>154</v>
      </c>
      <c r="F119" s="26" t="s">
        <v>155</v>
      </c>
    </row>
    <row r="120" spans="1:6" ht="63.75" x14ac:dyDescent="0.25">
      <c r="A120" s="21">
        <v>0</v>
      </c>
      <c r="B120" s="21"/>
      <c r="C120" s="50" t="s">
        <v>1502</v>
      </c>
      <c r="D120" s="45">
        <v>2016</v>
      </c>
      <c r="E120" s="46" t="s">
        <v>156</v>
      </c>
      <c r="F120" s="26" t="s">
        <v>1930</v>
      </c>
    </row>
    <row r="121" spans="1:6" ht="40.5" customHeight="1" x14ac:dyDescent="0.25">
      <c r="A121" s="21">
        <v>219</v>
      </c>
      <c r="B121" s="21" t="s">
        <v>1529</v>
      </c>
      <c r="C121" s="50"/>
      <c r="D121" s="46">
        <v>2019</v>
      </c>
      <c r="E121" s="46" t="s">
        <v>157</v>
      </c>
      <c r="F121" s="26" t="s">
        <v>1931</v>
      </c>
    </row>
    <row r="122" spans="1:6" ht="27.75" customHeight="1" x14ac:dyDescent="0.25">
      <c r="A122" s="21">
        <v>22</v>
      </c>
      <c r="B122" s="21" t="s">
        <v>1351</v>
      </c>
      <c r="C122" s="47"/>
      <c r="D122" s="45">
        <v>206</v>
      </c>
      <c r="E122" s="46" t="s">
        <v>187</v>
      </c>
      <c r="F122" s="13" t="s">
        <v>188</v>
      </c>
    </row>
    <row r="123" spans="1:6" ht="28.5" customHeight="1" x14ac:dyDescent="0.25">
      <c r="A123" s="21">
        <v>222</v>
      </c>
      <c r="B123" s="21" t="s">
        <v>1564</v>
      </c>
      <c r="C123" s="47"/>
      <c r="D123" s="45">
        <v>2062</v>
      </c>
      <c r="E123" s="46" t="s">
        <v>191</v>
      </c>
      <c r="F123" s="13"/>
    </row>
    <row r="124" spans="1:6" ht="27.75" customHeight="1" x14ac:dyDescent="0.25">
      <c r="A124" s="21">
        <v>221</v>
      </c>
      <c r="B124" s="21" t="s">
        <v>1563</v>
      </c>
      <c r="C124" s="47"/>
      <c r="D124" s="45">
        <v>2064</v>
      </c>
      <c r="E124" s="46" t="s">
        <v>194</v>
      </c>
      <c r="F124" s="13"/>
    </row>
    <row r="125" spans="1:6" ht="28.5" customHeight="1" x14ac:dyDescent="0.25">
      <c r="A125" s="34">
        <v>220</v>
      </c>
      <c r="B125" s="34" t="s">
        <v>1352</v>
      </c>
      <c r="C125" s="51"/>
      <c r="D125" s="45">
        <v>2060</v>
      </c>
      <c r="E125" s="46" t="s">
        <v>189</v>
      </c>
      <c r="F125" s="13" t="s">
        <v>190</v>
      </c>
    </row>
    <row r="126" spans="1:6" ht="52.5" customHeight="1" x14ac:dyDescent="0.25">
      <c r="A126" s="21">
        <v>223</v>
      </c>
      <c r="B126" s="21" t="s">
        <v>1353</v>
      </c>
      <c r="C126" s="47"/>
      <c r="D126" s="45">
        <v>2063</v>
      </c>
      <c r="E126" s="46" t="s">
        <v>192</v>
      </c>
      <c r="F126" s="13" t="s">
        <v>193</v>
      </c>
    </row>
    <row r="127" spans="1:6" ht="52.5" customHeight="1" x14ac:dyDescent="0.25">
      <c r="A127" s="142"/>
      <c r="B127" s="21"/>
      <c r="C127" s="50" t="s">
        <v>1502</v>
      </c>
      <c r="D127" s="45">
        <v>2066</v>
      </c>
      <c r="E127" s="46" t="s">
        <v>1839</v>
      </c>
      <c r="F127" s="26" t="s">
        <v>1841</v>
      </c>
    </row>
    <row r="128" spans="1:6" ht="15" customHeight="1" x14ac:dyDescent="0.25">
      <c r="A128" s="21">
        <v>0</v>
      </c>
      <c r="B128" s="21"/>
      <c r="C128" s="50" t="s">
        <v>1502</v>
      </c>
      <c r="D128" s="45">
        <v>2067</v>
      </c>
      <c r="E128" s="46" t="s">
        <v>195</v>
      </c>
      <c r="F128" s="13"/>
    </row>
    <row r="129" spans="1:6" ht="38.25" x14ac:dyDescent="0.25">
      <c r="A129" s="21">
        <v>228</v>
      </c>
      <c r="B129" s="21" t="s">
        <v>1354</v>
      </c>
      <c r="C129" s="47"/>
      <c r="D129" s="45">
        <v>2069</v>
      </c>
      <c r="E129" s="46" t="s">
        <v>196</v>
      </c>
      <c r="F129" s="26" t="s">
        <v>1918</v>
      </c>
    </row>
    <row r="130" spans="1:6" ht="38.25" x14ac:dyDescent="0.25">
      <c r="A130" s="21">
        <v>229</v>
      </c>
      <c r="B130" s="21" t="s">
        <v>1565</v>
      </c>
      <c r="C130" s="47"/>
      <c r="D130" s="45">
        <v>2069</v>
      </c>
      <c r="E130" s="46" t="s">
        <v>196</v>
      </c>
      <c r="F130" s="26" t="s">
        <v>1918</v>
      </c>
    </row>
    <row r="131" spans="1:6" ht="39.75" customHeight="1" x14ac:dyDescent="0.25">
      <c r="A131" s="21">
        <v>0</v>
      </c>
      <c r="B131" s="21"/>
      <c r="C131" s="50" t="s">
        <v>1502</v>
      </c>
      <c r="D131" s="45">
        <v>208</v>
      </c>
      <c r="E131" s="46" t="s">
        <v>197</v>
      </c>
      <c r="F131" s="26" t="s">
        <v>198</v>
      </c>
    </row>
    <row r="132" spans="1:6" ht="43.5" customHeight="1" x14ac:dyDescent="0.25">
      <c r="A132" s="29">
        <v>0</v>
      </c>
      <c r="B132" s="29"/>
      <c r="C132" s="50" t="s">
        <v>1502</v>
      </c>
      <c r="D132" s="45">
        <v>2081</v>
      </c>
      <c r="E132" s="46" t="s">
        <v>199</v>
      </c>
      <c r="F132" s="13" t="s">
        <v>200</v>
      </c>
    </row>
    <row r="133" spans="1:6" ht="53.25" customHeight="1" x14ac:dyDescent="0.25">
      <c r="A133" s="21">
        <v>0</v>
      </c>
      <c r="B133" s="21"/>
      <c r="C133" s="50" t="s">
        <v>1502</v>
      </c>
      <c r="D133" s="45">
        <v>2082</v>
      </c>
      <c r="E133" s="46" t="s">
        <v>201</v>
      </c>
      <c r="F133" s="13" t="s">
        <v>202</v>
      </c>
    </row>
    <row r="134" spans="1:6" ht="183" customHeight="1" x14ac:dyDescent="0.25">
      <c r="A134" s="33">
        <v>0</v>
      </c>
      <c r="B134" s="33"/>
      <c r="C134" s="52" t="s">
        <v>1502</v>
      </c>
      <c r="D134" s="41">
        <v>2083</v>
      </c>
      <c r="E134" s="41" t="s">
        <v>203</v>
      </c>
      <c r="F134" s="17" t="s">
        <v>204</v>
      </c>
    </row>
    <row r="135" spans="1:6" ht="91.5" customHeight="1" x14ac:dyDescent="0.25">
      <c r="A135" s="31">
        <v>0</v>
      </c>
      <c r="B135" s="31"/>
      <c r="C135" s="53" t="s">
        <v>1502</v>
      </c>
      <c r="D135" s="46">
        <v>2084</v>
      </c>
      <c r="E135" s="46" t="s">
        <v>205</v>
      </c>
      <c r="F135" s="13" t="s">
        <v>206</v>
      </c>
    </row>
    <row r="136" spans="1:6" ht="117" customHeight="1" x14ac:dyDescent="0.25">
      <c r="A136" s="21">
        <v>0</v>
      </c>
      <c r="B136" s="21"/>
      <c r="C136" s="50" t="s">
        <v>1502</v>
      </c>
      <c r="D136" s="46">
        <v>2085</v>
      </c>
      <c r="E136" s="46" t="s">
        <v>207</v>
      </c>
      <c r="F136" s="13" t="s">
        <v>208</v>
      </c>
    </row>
    <row r="137" spans="1:6" ht="78.75" customHeight="1" x14ac:dyDescent="0.25">
      <c r="A137" s="21">
        <v>0</v>
      </c>
      <c r="B137" s="21"/>
      <c r="C137" s="50" t="s">
        <v>1502</v>
      </c>
      <c r="D137" s="46">
        <v>2086</v>
      </c>
      <c r="E137" s="46" t="s">
        <v>209</v>
      </c>
      <c r="F137" s="13" t="s">
        <v>210</v>
      </c>
    </row>
    <row r="138" spans="1:6" ht="65.25" customHeight="1" x14ac:dyDescent="0.25">
      <c r="A138" s="21">
        <v>0</v>
      </c>
      <c r="B138" s="21"/>
      <c r="C138" s="50" t="s">
        <v>1502</v>
      </c>
      <c r="D138" s="46">
        <v>2087</v>
      </c>
      <c r="E138" s="46" t="s">
        <v>211</v>
      </c>
      <c r="F138" s="13" t="s">
        <v>212</v>
      </c>
    </row>
    <row r="139" spans="1:6" ht="91.5" customHeight="1" x14ac:dyDescent="0.25">
      <c r="A139" s="21">
        <v>0</v>
      </c>
      <c r="B139" s="21"/>
      <c r="C139" s="50" t="s">
        <v>1502</v>
      </c>
      <c r="D139" s="45">
        <v>2088</v>
      </c>
      <c r="E139" s="46" t="s">
        <v>213</v>
      </c>
      <c r="F139" s="13" t="s">
        <v>214</v>
      </c>
    </row>
    <row r="140" spans="1:6" ht="40.5" customHeight="1" x14ac:dyDescent="0.25">
      <c r="A140" s="21">
        <v>0</v>
      </c>
      <c r="B140" s="21"/>
      <c r="C140" s="50" t="s">
        <v>1502</v>
      </c>
      <c r="D140" s="45">
        <v>2089</v>
      </c>
      <c r="E140" s="46" t="s">
        <v>215</v>
      </c>
      <c r="F140" s="13" t="s">
        <v>216</v>
      </c>
    </row>
    <row r="141" spans="1:6" ht="61.15" customHeight="1" x14ac:dyDescent="0.25">
      <c r="A141" s="146">
        <v>0</v>
      </c>
      <c r="B141" s="21"/>
      <c r="C141" s="50" t="s">
        <v>1502</v>
      </c>
      <c r="D141" s="46">
        <v>209</v>
      </c>
      <c r="E141" s="46" t="s">
        <v>217</v>
      </c>
      <c r="F141" s="26" t="s">
        <v>1922</v>
      </c>
    </row>
    <row r="142" spans="1:6" ht="51" x14ac:dyDescent="0.25">
      <c r="A142" s="147">
        <v>28</v>
      </c>
      <c r="B142" s="33"/>
      <c r="C142" s="52" t="s">
        <v>1502</v>
      </c>
      <c r="D142" s="49">
        <v>2090</v>
      </c>
      <c r="E142" s="41" t="s">
        <v>218</v>
      </c>
      <c r="F142" s="23" t="s">
        <v>1973</v>
      </c>
    </row>
    <row r="143" spans="1:6" ht="63.75" x14ac:dyDescent="0.25">
      <c r="A143" s="147">
        <v>28</v>
      </c>
      <c r="B143" s="31"/>
      <c r="C143" s="53" t="s">
        <v>1502</v>
      </c>
      <c r="D143" s="42">
        <v>2091</v>
      </c>
      <c r="E143" s="43" t="s">
        <v>219</v>
      </c>
      <c r="F143" s="26" t="s">
        <v>1974</v>
      </c>
    </row>
    <row r="144" spans="1:6" ht="68.25" customHeight="1" x14ac:dyDescent="0.25">
      <c r="A144" s="21" t="s">
        <v>1919</v>
      </c>
      <c r="B144" s="21" t="s">
        <v>1486</v>
      </c>
      <c r="C144" s="47"/>
      <c r="D144" s="43">
        <v>2092</v>
      </c>
      <c r="E144" s="43" t="s">
        <v>220</v>
      </c>
      <c r="F144" s="26" t="s">
        <v>1975</v>
      </c>
    </row>
    <row r="145" spans="1:6" ht="68.25" customHeight="1" x14ac:dyDescent="0.25">
      <c r="A145" s="21">
        <v>28</v>
      </c>
      <c r="B145" s="21"/>
      <c r="C145" s="53" t="s">
        <v>1502</v>
      </c>
      <c r="D145" s="43">
        <v>2093</v>
      </c>
      <c r="E145" s="43" t="s">
        <v>1923</v>
      </c>
      <c r="F145" s="26" t="s">
        <v>1924</v>
      </c>
    </row>
    <row r="146" spans="1:6" ht="41.25" customHeight="1" x14ac:dyDescent="0.25">
      <c r="A146" s="21">
        <v>24</v>
      </c>
      <c r="B146" s="21" t="s">
        <v>1348</v>
      </c>
      <c r="C146" s="47"/>
      <c r="D146" s="46">
        <v>205</v>
      </c>
      <c r="E146" s="46" t="s">
        <v>165</v>
      </c>
      <c r="F146" s="26" t="s">
        <v>166</v>
      </c>
    </row>
    <row r="147" spans="1:6" ht="117.75" customHeight="1" x14ac:dyDescent="0.25">
      <c r="A147" s="31">
        <v>204</v>
      </c>
      <c r="B147" s="31" t="s">
        <v>1349</v>
      </c>
      <c r="C147" s="51"/>
      <c r="D147" s="43">
        <v>2050</v>
      </c>
      <c r="E147" s="43" t="s">
        <v>167</v>
      </c>
      <c r="F147" s="26" t="s">
        <v>168</v>
      </c>
    </row>
    <row r="148" spans="1:6" ht="41.25" customHeight="1" x14ac:dyDescent="0.25">
      <c r="A148" s="21">
        <v>0</v>
      </c>
      <c r="B148" s="21"/>
      <c r="C148" s="50" t="s">
        <v>1502</v>
      </c>
      <c r="D148" s="45">
        <v>2051</v>
      </c>
      <c r="E148" s="46" t="s">
        <v>169</v>
      </c>
      <c r="F148" s="26" t="s">
        <v>170</v>
      </c>
    </row>
    <row r="149" spans="1:6" ht="30" customHeight="1" x14ac:dyDescent="0.25">
      <c r="A149" s="33">
        <v>0</v>
      </c>
      <c r="B149" s="33"/>
      <c r="C149" s="52" t="s">
        <v>1502</v>
      </c>
      <c r="D149" s="49">
        <v>2052</v>
      </c>
      <c r="E149" s="41" t="s">
        <v>171</v>
      </c>
      <c r="F149" s="23" t="s">
        <v>172</v>
      </c>
    </row>
    <row r="150" spans="1:6" ht="168.75" customHeight="1" x14ac:dyDescent="0.25">
      <c r="A150" s="21">
        <v>0</v>
      </c>
      <c r="B150" s="21"/>
      <c r="C150" s="47" t="s">
        <v>1502</v>
      </c>
      <c r="D150" s="46">
        <v>2053</v>
      </c>
      <c r="E150" s="46" t="s">
        <v>173</v>
      </c>
      <c r="F150" s="26" t="s">
        <v>174</v>
      </c>
    </row>
    <row r="151" spans="1:6" ht="80.25" customHeight="1" x14ac:dyDescent="0.25">
      <c r="A151" s="21">
        <v>0</v>
      </c>
      <c r="B151" s="21"/>
      <c r="C151" s="47" t="s">
        <v>1502</v>
      </c>
      <c r="D151" s="46">
        <v>2054</v>
      </c>
      <c r="E151" s="46" t="s">
        <v>175</v>
      </c>
      <c r="F151" s="26" t="s">
        <v>176</v>
      </c>
    </row>
    <row r="152" spans="1:6" ht="66.75" customHeight="1" x14ac:dyDescent="0.25">
      <c r="A152" s="21">
        <v>0</v>
      </c>
      <c r="B152" s="21"/>
      <c r="C152" s="50" t="s">
        <v>1502</v>
      </c>
      <c r="D152" s="46">
        <v>2055</v>
      </c>
      <c r="E152" s="46" t="s">
        <v>177</v>
      </c>
      <c r="F152" s="26" t="s">
        <v>178</v>
      </c>
    </row>
    <row r="153" spans="1:6" ht="53.25" customHeight="1" x14ac:dyDescent="0.25">
      <c r="A153" s="21">
        <v>0</v>
      </c>
      <c r="B153" s="21"/>
      <c r="C153" s="50" t="s">
        <v>1502</v>
      </c>
      <c r="D153" s="46">
        <v>2056</v>
      </c>
      <c r="E153" s="46" t="s">
        <v>179</v>
      </c>
      <c r="F153" s="26" t="s">
        <v>180</v>
      </c>
    </row>
    <row r="154" spans="1:6" ht="54" customHeight="1" x14ac:dyDescent="0.25">
      <c r="A154" s="33">
        <v>0</v>
      </c>
      <c r="B154" s="33"/>
      <c r="C154" s="52" t="s">
        <v>1502</v>
      </c>
      <c r="D154" s="49">
        <v>2057</v>
      </c>
      <c r="E154" s="41" t="s">
        <v>181</v>
      </c>
      <c r="F154" s="23" t="s">
        <v>182</v>
      </c>
    </row>
    <row r="155" spans="1:6" ht="78" customHeight="1" x14ac:dyDescent="0.25">
      <c r="A155" s="31">
        <v>241</v>
      </c>
      <c r="B155" s="31" t="s">
        <v>1350</v>
      </c>
      <c r="C155" s="51"/>
      <c r="D155" s="42">
        <v>2058</v>
      </c>
      <c r="E155" s="43" t="s">
        <v>183</v>
      </c>
      <c r="F155" s="26" t="s">
        <v>184</v>
      </c>
    </row>
    <row r="156" spans="1:6" ht="52.5" customHeight="1" x14ac:dyDescent="0.25">
      <c r="A156" s="21">
        <v>0</v>
      </c>
      <c r="B156" s="21"/>
      <c r="C156" s="47" t="s">
        <v>1502</v>
      </c>
      <c r="D156" s="45">
        <v>2059</v>
      </c>
      <c r="E156" s="46" t="s">
        <v>185</v>
      </c>
      <c r="F156" s="26" t="s">
        <v>186</v>
      </c>
    </row>
    <row r="157" spans="1:6" ht="143.25" customHeight="1" x14ac:dyDescent="0.25">
      <c r="A157" s="31">
        <v>25</v>
      </c>
      <c r="B157" s="31" t="s">
        <v>1347</v>
      </c>
      <c r="C157" s="51"/>
      <c r="D157" s="43">
        <v>204</v>
      </c>
      <c r="E157" s="43" t="s">
        <v>158</v>
      </c>
      <c r="F157" s="26" t="s">
        <v>159</v>
      </c>
    </row>
    <row r="158" spans="1:6" ht="104.25" customHeight="1" x14ac:dyDescent="0.25">
      <c r="A158" s="21">
        <v>259</v>
      </c>
      <c r="B158" s="21" t="s">
        <v>1347</v>
      </c>
      <c r="C158" s="47"/>
      <c r="D158" s="45">
        <v>2040</v>
      </c>
      <c r="E158" s="46" t="s">
        <v>44</v>
      </c>
      <c r="F158" s="26" t="s">
        <v>160</v>
      </c>
    </row>
    <row r="159" spans="1:6" ht="44.25" customHeight="1" x14ac:dyDescent="0.25">
      <c r="A159" s="21">
        <v>259</v>
      </c>
      <c r="B159" s="21" t="s">
        <v>1347</v>
      </c>
      <c r="C159" s="47"/>
      <c r="D159" s="45">
        <v>2041</v>
      </c>
      <c r="E159" s="46" t="s">
        <v>46</v>
      </c>
      <c r="F159" s="26" t="s">
        <v>47</v>
      </c>
    </row>
    <row r="160" spans="1:6" ht="42.75" customHeight="1" x14ac:dyDescent="0.25">
      <c r="A160" s="21">
        <v>259</v>
      </c>
      <c r="B160" s="21" t="s">
        <v>1347</v>
      </c>
      <c r="C160" s="50"/>
      <c r="D160" s="45">
        <v>2042</v>
      </c>
      <c r="E160" s="46" t="s">
        <v>133</v>
      </c>
      <c r="F160" s="26" t="s">
        <v>161</v>
      </c>
    </row>
    <row r="161" spans="1:6" ht="29.25" customHeight="1" x14ac:dyDescent="0.25">
      <c r="A161" s="21">
        <v>259</v>
      </c>
      <c r="B161" s="21" t="s">
        <v>1347</v>
      </c>
      <c r="C161" s="47"/>
      <c r="D161" s="45">
        <v>2043</v>
      </c>
      <c r="E161" s="46" t="s">
        <v>48</v>
      </c>
      <c r="F161" s="26" t="s">
        <v>49</v>
      </c>
    </row>
    <row r="162" spans="1:6" ht="28.5" customHeight="1" x14ac:dyDescent="0.25">
      <c r="A162" s="21">
        <v>259</v>
      </c>
      <c r="B162" s="21" t="s">
        <v>1347</v>
      </c>
      <c r="C162" s="47"/>
      <c r="D162" s="45">
        <v>2044</v>
      </c>
      <c r="E162" s="46" t="s">
        <v>162</v>
      </c>
      <c r="F162" s="26" t="s">
        <v>163</v>
      </c>
    </row>
    <row r="163" spans="1:6" ht="27.75" customHeight="1" x14ac:dyDescent="0.25">
      <c r="A163" s="21">
        <v>259</v>
      </c>
      <c r="B163" s="21" t="s">
        <v>1347</v>
      </c>
      <c r="C163" s="47"/>
      <c r="D163" s="45">
        <v>2045</v>
      </c>
      <c r="E163" s="46" t="s">
        <v>52</v>
      </c>
      <c r="F163" s="22" t="s">
        <v>53</v>
      </c>
    </row>
    <row r="164" spans="1:6" ht="27.75" customHeight="1" x14ac:dyDescent="0.25">
      <c r="A164" s="21">
        <v>259</v>
      </c>
      <c r="B164" s="33" t="s">
        <v>1347</v>
      </c>
      <c r="C164" s="48"/>
      <c r="D164" s="49">
        <v>2046</v>
      </c>
      <c r="E164" s="41" t="s">
        <v>164</v>
      </c>
      <c r="F164" s="105" t="s">
        <v>55</v>
      </c>
    </row>
    <row r="165" spans="1:6" ht="105" customHeight="1" x14ac:dyDescent="0.25">
      <c r="A165" s="31">
        <v>28</v>
      </c>
      <c r="B165" s="31" t="s">
        <v>1355</v>
      </c>
      <c r="C165" s="51"/>
      <c r="D165" s="42">
        <v>290</v>
      </c>
      <c r="E165" s="43" t="s">
        <v>1920</v>
      </c>
      <c r="F165" s="26" t="s">
        <v>1921</v>
      </c>
    </row>
    <row r="166" spans="1:6" ht="57.75" customHeight="1" x14ac:dyDescent="0.25">
      <c r="A166" s="21" t="s">
        <v>1566</v>
      </c>
      <c r="B166" s="21" t="s">
        <v>1760</v>
      </c>
      <c r="C166" s="47"/>
      <c r="D166" s="45">
        <v>2900</v>
      </c>
      <c r="E166" s="46" t="s">
        <v>222</v>
      </c>
      <c r="F166" s="26" t="s">
        <v>223</v>
      </c>
    </row>
    <row r="167" spans="1:6" ht="57.75" customHeight="1" x14ac:dyDescent="0.25">
      <c r="A167" s="21" t="s">
        <v>1566</v>
      </c>
      <c r="B167" s="21" t="s">
        <v>1760</v>
      </c>
      <c r="C167" s="47"/>
      <c r="D167" s="45">
        <v>291</v>
      </c>
      <c r="E167" s="45" t="s">
        <v>1616</v>
      </c>
      <c r="F167" s="67" t="s">
        <v>1617</v>
      </c>
    </row>
    <row r="168" spans="1:6" ht="57.75" customHeight="1" x14ac:dyDescent="0.25">
      <c r="A168" s="21" t="s">
        <v>1566</v>
      </c>
      <c r="B168" s="21" t="s">
        <v>1760</v>
      </c>
      <c r="C168" s="47"/>
      <c r="D168" s="45">
        <v>2910</v>
      </c>
      <c r="E168" s="46" t="s">
        <v>1616</v>
      </c>
      <c r="F168" s="106"/>
    </row>
    <row r="169" spans="1:6" ht="57.75" customHeight="1" x14ac:dyDescent="0.25">
      <c r="A169" s="21" t="s">
        <v>1566</v>
      </c>
      <c r="B169" s="21" t="s">
        <v>1760</v>
      </c>
      <c r="C169" s="47"/>
      <c r="D169" s="45">
        <v>2911</v>
      </c>
      <c r="E169" s="46" t="s">
        <v>1618</v>
      </c>
      <c r="F169" s="99" t="s">
        <v>1747</v>
      </c>
    </row>
    <row r="170" spans="1:6" ht="15" customHeight="1" x14ac:dyDescent="0.25">
      <c r="A170" s="21">
        <v>0</v>
      </c>
      <c r="B170" s="21"/>
      <c r="C170" s="50" t="s">
        <v>1502</v>
      </c>
      <c r="D170" s="45">
        <v>294</v>
      </c>
      <c r="E170" s="45" t="s">
        <v>1534</v>
      </c>
      <c r="F170" s="45"/>
    </row>
    <row r="171" spans="1:6" ht="51" customHeight="1" x14ac:dyDescent="0.25">
      <c r="A171" s="21">
        <v>0</v>
      </c>
      <c r="B171" s="21"/>
      <c r="C171" s="50" t="s">
        <v>1502</v>
      </c>
      <c r="D171" s="45">
        <v>2940</v>
      </c>
      <c r="E171" s="45" t="s">
        <v>1615</v>
      </c>
      <c r="F171" s="68" t="s">
        <v>1535</v>
      </c>
    </row>
    <row r="172" spans="1:6" ht="69" customHeight="1" x14ac:dyDescent="0.25">
      <c r="A172" s="21">
        <v>0</v>
      </c>
      <c r="B172" s="21"/>
      <c r="C172" s="50" t="s">
        <v>1502</v>
      </c>
      <c r="D172" s="45">
        <v>296</v>
      </c>
      <c r="E172" s="46" t="s">
        <v>224</v>
      </c>
      <c r="F172" s="68" t="s">
        <v>1541</v>
      </c>
    </row>
    <row r="173" spans="1:6" ht="28.5" customHeight="1" x14ac:dyDescent="0.25">
      <c r="A173" s="21">
        <v>0</v>
      </c>
      <c r="B173" s="21"/>
      <c r="C173" s="50" t="s">
        <v>1502</v>
      </c>
      <c r="D173" s="45">
        <v>2960</v>
      </c>
      <c r="E173" s="46" t="s">
        <v>224</v>
      </c>
      <c r="F173" s="26"/>
    </row>
    <row r="174" spans="1:6" ht="51.75" customHeight="1" x14ac:dyDescent="0.25">
      <c r="A174" s="21">
        <v>0</v>
      </c>
      <c r="B174" s="21"/>
      <c r="C174" s="47" t="s">
        <v>1502</v>
      </c>
      <c r="D174" s="45">
        <v>299</v>
      </c>
      <c r="E174" s="46" t="s">
        <v>225</v>
      </c>
      <c r="F174" s="26" t="s">
        <v>226</v>
      </c>
    </row>
    <row r="175" spans="1:6" ht="93.75" customHeight="1" x14ac:dyDescent="0.25">
      <c r="A175" s="21">
        <v>0</v>
      </c>
      <c r="B175" s="21"/>
      <c r="C175" s="47" t="s">
        <v>1502</v>
      </c>
      <c r="D175" s="45">
        <v>2990</v>
      </c>
      <c r="E175" s="46" t="s">
        <v>227</v>
      </c>
      <c r="F175" s="26" t="s">
        <v>228</v>
      </c>
    </row>
    <row r="176" spans="1:6" x14ac:dyDescent="0.25">
      <c r="A176" s="21">
        <v>29</v>
      </c>
      <c r="B176" s="21" t="s">
        <v>1415</v>
      </c>
      <c r="C176" s="47"/>
      <c r="D176" s="45">
        <v>29</v>
      </c>
      <c r="E176" s="46" t="s">
        <v>221</v>
      </c>
      <c r="F176" s="26"/>
    </row>
    <row r="177" spans="1:6" ht="31.5" customHeight="1" x14ac:dyDescent="0.25">
      <c r="A177" s="33">
        <v>290</v>
      </c>
      <c r="B177" s="33" t="s">
        <v>1415</v>
      </c>
      <c r="C177" s="48"/>
      <c r="D177" s="49">
        <v>2999</v>
      </c>
      <c r="E177" s="41" t="s">
        <v>229</v>
      </c>
      <c r="F177" s="23" t="s">
        <v>230</v>
      </c>
    </row>
    <row r="178" spans="1:6" x14ac:dyDescent="0.25">
      <c r="C178" s="28"/>
    </row>
    <row r="179" spans="1:6" x14ac:dyDescent="0.25">
      <c r="A179" s="11"/>
      <c r="C179" s="3"/>
      <c r="D179" s="130"/>
      <c r="E179" s="133"/>
      <c r="F179" s="11"/>
    </row>
    <row r="180" spans="1:6" x14ac:dyDescent="0.25">
      <c r="B180" s="12" t="s">
        <v>1972</v>
      </c>
    </row>
  </sheetData>
  <autoFilter ref="A6:F177" xr:uid="{00000000-0009-0000-0000-000002000000}"/>
  <mergeCells count="4">
    <mergeCell ref="E2:F2"/>
    <mergeCell ref="E3:F3"/>
    <mergeCell ref="A1:F1"/>
    <mergeCell ref="E4:F4"/>
  </mergeCells>
  <pageMargins left="0.70866141732283472" right="0.70866141732283472" top="0.78740157480314965" bottom="0.78740157480314965" header="0.31496062992125984" footer="0.31496062992125984"/>
  <pageSetup paperSize="9" orientation="landscape" horizontalDpi="1200" verticalDpi="1200" r:id="rId1"/>
  <headerFooter>
    <oddHeader>&amp;LClef de transfert MCH1 - MCH2&amp;RPlan comptable: bilan</oddHeader>
    <oddFooter>&amp;L&amp;K000000 Version 20 Mars 2019&amp;R&amp;P</oddFooter>
  </headerFooter>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tabColor theme="6"/>
  </sheetPr>
  <dimension ref="A1:F248"/>
  <sheetViews>
    <sheetView zoomScaleNormal="100" workbookViewId="0">
      <selection sqref="A1:F1"/>
    </sheetView>
  </sheetViews>
  <sheetFormatPr baseColWidth="10" defaultRowHeight="15" x14ac:dyDescent="0.25"/>
  <cols>
    <col min="1" max="1" width="9.140625" style="12" customWidth="1"/>
    <col min="2" max="2" width="23.85546875" style="12" customWidth="1"/>
    <col min="3" max="3" width="7.7109375" customWidth="1"/>
    <col min="4" max="4" width="8.5703125" style="132" customWidth="1"/>
    <col min="5" max="5" width="27.85546875" style="132" customWidth="1"/>
    <col min="6" max="6" width="53.42578125" style="12" customWidth="1"/>
  </cols>
  <sheetData>
    <row r="1" spans="1:6" ht="23.25" customHeight="1" x14ac:dyDescent="0.25">
      <c r="A1" s="170" t="s">
        <v>1743</v>
      </c>
      <c r="B1" s="171"/>
      <c r="C1" s="171"/>
      <c r="D1" s="171"/>
      <c r="E1" s="171"/>
      <c r="F1" s="171"/>
    </row>
    <row r="2" spans="1:6" x14ac:dyDescent="0.25">
      <c r="C2" s="96"/>
    </row>
    <row r="3" spans="1:6" ht="15" customHeight="1" x14ac:dyDescent="0.25">
      <c r="C3" s="96"/>
      <c r="E3" s="32" t="s">
        <v>1746</v>
      </c>
      <c r="F3" s="4"/>
    </row>
    <row r="4" spans="1:6" ht="15" customHeight="1" x14ac:dyDescent="0.25">
      <c r="C4" s="96"/>
      <c r="E4" s="4" t="s">
        <v>1551</v>
      </c>
      <c r="F4" s="4"/>
    </row>
    <row r="5" spans="1:6" ht="15" customHeight="1" x14ac:dyDescent="0.25">
      <c r="C5" s="96"/>
      <c r="E5" s="134"/>
      <c r="F5" s="27"/>
    </row>
    <row r="6" spans="1:6" ht="15" customHeight="1" x14ac:dyDescent="0.25">
      <c r="A6" s="159" t="s">
        <v>231</v>
      </c>
      <c r="B6" s="160" t="s">
        <v>2</v>
      </c>
      <c r="C6" s="161"/>
      <c r="D6" s="159" t="s">
        <v>0</v>
      </c>
      <c r="E6" s="161" t="s">
        <v>2</v>
      </c>
      <c r="F6" s="162" t="s">
        <v>3</v>
      </c>
    </row>
    <row r="7" spans="1:6" s="107" customFormat="1" x14ac:dyDescent="0.25">
      <c r="A7" s="21">
        <v>0</v>
      </c>
      <c r="B7" s="21" t="s">
        <v>232</v>
      </c>
      <c r="C7" s="53"/>
      <c r="D7" s="69">
        <v>0</v>
      </c>
      <c r="E7" s="70" t="s">
        <v>232</v>
      </c>
      <c r="F7" s="26"/>
    </row>
    <row r="8" spans="1:6" s="107" customFormat="1" x14ac:dyDescent="0.25">
      <c r="A8" s="21" t="str">
        <f>"01"</f>
        <v>01</v>
      </c>
      <c r="B8" s="21" t="s">
        <v>233</v>
      </c>
      <c r="C8" s="53"/>
      <c r="D8" s="135" t="s">
        <v>1905</v>
      </c>
      <c r="E8" s="46" t="s">
        <v>233</v>
      </c>
      <c r="F8" s="26"/>
    </row>
    <row r="9" spans="1:6" s="107" customFormat="1" ht="93" customHeight="1" x14ac:dyDescent="0.25">
      <c r="A9" s="21" t="str">
        <f>"011"</f>
        <v>011</v>
      </c>
      <c r="B9" s="21" t="s">
        <v>234</v>
      </c>
      <c r="C9" s="53"/>
      <c r="D9" s="46" t="str">
        <f>"011"</f>
        <v>011</v>
      </c>
      <c r="E9" s="46" t="s">
        <v>234</v>
      </c>
      <c r="F9" s="26" t="s">
        <v>385</v>
      </c>
    </row>
    <row r="10" spans="1:6" s="107" customFormat="1" ht="55.5" customHeight="1" x14ac:dyDescent="0.25">
      <c r="A10" s="21" t="str">
        <f>"012"</f>
        <v>012</v>
      </c>
      <c r="B10" s="21" t="s">
        <v>235</v>
      </c>
      <c r="C10" s="53"/>
      <c r="D10" s="46" t="str">
        <f>"012"</f>
        <v>012</v>
      </c>
      <c r="E10" s="46" t="s">
        <v>235</v>
      </c>
      <c r="F10" s="26" t="s">
        <v>386</v>
      </c>
    </row>
    <row r="11" spans="1:6" s="107" customFormat="1" x14ac:dyDescent="0.25">
      <c r="A11" s="21" t="str">
        <f>"02"</f>
        <v>02</v>
      </c>
      <c r="B11" s="21" t="s">
        <v>232</v>
      </c>
      <c r="C11" s="53"/>
      <c r="D11" s="135" t="s">
        <v>1906</v>
      </c>
      <c r="E11" s="46" t="s">
        <v>236</v>
      </c>
      <c r="F11" s="26"/>
    </row>
    <row r="12" spans="1:6" s="107" customFormat="1" ht="51" x14ac:dyDescent="0.25">
      <c r="A12" s="21" t="str">
        <f>"020"</f>
        <v>020</v>
      </c>
      <c r="B12" s="21" t="s">
        <v>232</v>
      </c>
      <c r="C12" s="53"/>
      <c r="D12" s="135" t="s">
        <v>1624</v>
      </c>
      <c r="E12" s="46" t="s">
        <v>237</v>
      </c>
      <c r="F12" s="26" t="s">
        <v>1815</v>
      </c>
    </row>
    <row r="13" spans="1:6" s="107" customFormat="1" ht="181.5" customHeight="1" x14ac:dyDescent="0.25">
      <c r="A13" s="35" t="str">
        <f>"021-029"</f>
        <v>021-029</v>
      </c>
      <c r="B13" s="35" t="s">
        <v>232</v>
      </c>
      <c r="C13" s="73"/>
      <c r="D13" s="136" t="s">
        <v>1625</v>
      </c>
      <c r="E13" s="137" t="s">
        <v>236</v>
      </c>
      <c r="F13" s="108" t="s">
        <v>1907</v>
      </c>
    </row>
    <row r="14" spans="1:6" s="107" customFormat="1" ht="38.25" x14ac:dyDescent="0.25">
      <c r="A14" s="21" t="str">
        <f>"030"</f>
        <v>030</v>
      </c>
      <c r="B14" s="21" t="s">
        <v>1495</v>
      </c>
      <c r="C14" s="53"/>
      <c r="D14" s="45">
        <v>533</v>
      </c>
      <c r="E14" s="46" t="s">
        <v>294</v>
      </c>
      <c r="F14" s="26" t="s">
        <v>411</v>
      </c>
    </row>
    <row r="15" spans="1:6" s="107" customFormat="1" ht="93" customHeight="1" x14ac:dyDescent="0.25">
      <c r="A15" s="21" t="str">
        <f>"090"</f>
        <v>090</v>
      </c>
      <c r="B15" s="21" t="s">
        <v>1356</v>
      </c>
      <c r="C15" s="53"/>
      <c r="D15" s="135" t="s">
        <v>1626</v>
      </c>
      <c r="E15" s="46" t="s">
        <v>238</v>
      </c>
      <c r="F15" s="26" t="s">
        <v>387</v>
      </c>
    </row>
    <row r="16" spans="1:6" s="107" customFormat="1" ht="27" customHeight="1" x14ac:dyDescent="0.25">
      <c r="A16" s="21">
        <v>1</v>
      </c>
      <c r="B16" s="21" t="s">
        <v>240</v>
      </c>
      <c r="C16" s="53"/>
      <c r="D16" s="45">
        <v>1</v>
      </c>
      <c r="E16" s="46" t="s">
        <v>239</v>
      </c>
      <c r="F16" s="26"/>
    </row>
    <row r="17" spans="1:6" s="107" customFormat="1" x14ac:dyDescent="0.25">
      <c r="A17" s="21">
        <v>10</v>
      </c>
      <c r="B17" s="21" t="s">
        <v>1358</v>
      </c>
      <c r="C17" s="53"/>
      <c r="D17" s="45">
        <v>14</v>
      </c>
      <c r="E17" s="46" t="s">
        <v>244</v>
      </c>
      <c r="F17" s="26"/>
    </row>
    <row r="18" spans="1:6" s="107" customFormat="1" ht="105" customHeight="1" x14ac:dyDescent="0.25">
      <c r="A18" s="33" t="s">
        <v>1628</v>
      </c>
      <c r="B18" s="33" t="s">
        <v>1359</v>
      </c>
      <c r="C18" s="52"/>
      <c r="D18" s="49">
        <v>140</v>
      </c>
      <c r="E18" s="41" t="s">
        <v>244</v>
      </c>
      <c r="F18" s="23" t="s">
        <v>389</v>
      </c>
    </row>
    <row r="19" spans="1:6" s="107" customFormat="1" ht="89.25" x14ac:dyDescent="0.25">
      <c r="A19" s="34">
        <v>101</v>
      </c>
      <c r="B19" s="34" t="s">
        <v>1515</v>
      </c>
      <c r="C19" s="58"/>
      <c r="D19" s="49">
        <v>140</v>
      </c>
      <c r="E19" s="41" t="s">
        <v>244</v>
      </c>
      <c r="F19" s="23" t="s">
        <v>389</v>
      </c>
    </row>
    <row r="20" spans="1:6" s="107" customFormat="1" x14ac:dyDescent="0.25">
      <c r="A20" s="31">
        <v>11</v>
      </c>
      <c r="B20" s="31" t="s">
        <v>241</v>
      </c>
      <c r="C20" s="53"/>
      <c r="D20" s="42">
        <v>11</v>
      </c>
      <c r="E20" s="43" t="s">
        <v>240</v>
      </c>
      <c r="F20" s="26"/>
    </row>
    <row r="21" spans="1:6" s="107" customFormat="1" ht="78" customHeight="1" x14ac:dyDescent="0.25">
      <c r="A21" s="21" t="s">
        <v>1629</v>
      </c>
      <c r="B21" s="21" t="s">
        <v>1357</v>
      </c>
      <c r="C21" s="53"/>
      <c r="D21" s="45">
        <v>111</v>
      </c>
      <c r="E21" s="46" t="s">
        <v>241</v>
      </c>
      <c r="F21" s="26" t="s">
        <v>388</v>
      </c>
    </row>
    <row r="22" spans="1:6" s="107" customFormat="1" ht="66" customHeight="1" x14ac:dyDescent="0.25">
      <c r="A22" s="21">
        <v>113</v>
      </c>
      <c r="B22" s="21" t="s">
        <v>1357</v>
      </c>
      <c r="C22" s="53"/>
      <c r="D22" s="45">
        <v>112</v>
      </c>
      <c r="E22" s="138" t="s">
        <v>242</v>
      </c>
      <c r="F22" s="18" t="s">
        <v>1816</v>
      </c>
    </row>
    <row r="23" spans="1:6" s="107" customFormat="1" x14ac:dyDescent="0.25">
      <c r="A23" s="21">
        <v>12</v>
      </c>
      <c r="B23" s="21" t="s">
        <v>243</v>
      </c>
      <c r="C23" s="53"/>
      <c r="D23" s="45">
        <v>12</v>
      </c>
      <c r="E23" s="46" t="s">
        <v>243</v>
      </c>
      <c r="F23" s="26"/>
    </row>
    <row r="24" spans="1:6" s="107" customFormat="1" x14ac:dyDescent="0.25">
      <c r="A24" s="21">
        <v>120</v>
      </c>
      <c r="B24" s="21" t="s">
        <v>243</v>
      </c>
      <c r="C24" s="53"/>
      <c r="D24" s="45">
        <v>120</v>
      </c>
      <c r="E24" s="46" t="s">
        <v>1634</v>
      </c>
      <c r="F24" s="26" t="s">
        <v>1631</v>
      </c>
    </row>
    <row r="25" spans="1:6" s="107" customFormat="1" x14ac:dyDescent="0.25">
      <c r="A25" s="21">
        <v>121</v>
      </c>
      <c r="B25" s="21" t="s">
        <v>1630</v>
      </c>
      <c r="C25" s="53"/>
      <c r="D25" s="45">
        <v>121</v>
      </c>
      <c r="E25" s="46" t="s">
        <v>1635</v>
      </c>
      <c r="F25" s="26" t="s">
        <v>1630</v>
      </c>
    </row>
    <row r="26" spans="1:6" s="107" customFormat="1" ht="26.25" customHeight="1" x14ac:dyDescent="0.25">
      <c r="A26" s="21">
        <v>122</v>
      </c>
      <c r="B26" s="21" t="s">
        <v>1633</v>
      </c>
      <c r="C26" s="53"/>
      <c r="D26" s="45">
        <v>122</v>
      </c>
      <c r="E26" s="138" t="s">
        <v>1627</v>
      </c>
      <c r="F26" s="18" t="s">
        <v>1632</v>
      </c>
    </row>
    <row r="27" spans="1:6" s="107" customFormat="1" ht="26.25" customHeight="1" x14ac:dyDescent="0.25">
      <c r="A27" s="21">
        <v>129</v>
      </c>
      <c r="B27" s="21" t="s">
        <v>1636</v>
      </c>
      <c r="C27" s="53"/>
      <c r="D27" s="45">
        <v>129</v>
      </c>
      <c r="E27" s="138" t="s">
        <v>1636</v>
      </c>
      <c r="F27" s="109" t="s">
        <v>1637</v>
      </c>
    </row>
    <row r="28" spans="1:6" s="107" customFormat="1" x14ac:dyDescent="0.25">
      <c r="A28" s="21">
        <v>14</v>
      </c>
      <c r="B28" s="21" t="s">
        <v>245</v>
      </c>
      <c r="C28" s="53"/>
      <c r="D28" s="45">
        <v>15</v>
      </c>
      <c r="E28" s="46" t="s">
        <v>245</v>
      </c>
      <c r="F28" s="26"/>
    </row>
    <row r="29" spans="1:6" s="107" customFormat="1" ht="130.5" customHeight="1" x14ac:dyDescent="0.25">
      <c r="A29" s="21">
        <v>140</v>
      </c>
      <c r="B29" s="21" t="s">
        <v>245</v>
      </c>
      <c r="C29" s="53"/>
      <c r="D29" s="45">
        <v>150</v>
      </c>
      <c r="E29" s="46" t="s">
        <v>245</v>
      </c>
      <c r="F29" s="26" t="s">
        <v>1817</v>
      </c>
    </row>
    <row r="30" spans="1:6" s="107" customFormat="1" ht="28.5" customHeight="1" x14ac:dyDescent="0.25">
      <c r="A30" s="21">
        <v>140</v>
      </c>
      <c r="B30" s="21" t="s">
        <v>245</v>
      </c>
      <c r="C30" s="53"/>
      <c r="D30" s="45">
        <v>151</v>
      </c>
      <c r="E30" s="46" t="s">
        <v>1638</v>
      </c>
      <c r="F30" s="26" t="s">
        <v>390</v>
      </c>
    </row>
    <row r="31" spans="1:6" s="107" customFormat="1" ht="28.5" customHeight="1" x14ac:dyDescent="0.25">
      <c r="A31" s="31">
        <v>15</v>
      </c>
      <c r="B31" s="31" t="s">
        <v>1949</v>
      </c>
      <c r="C31" s="53"/>
      <c r="D31" s="45">
        <v>16</v>
      </c>
      <c r="E31" s="46" t="s">
        <v>246</v>
      </c>
      <c r="F31" s="26"/>
    </row>
    <row r="32" spans="1:6" s="107" customFormat="1" ht="28.5" customHeight="1" x14ac:dyDescent="0.25">
      <c r="A32" s="31">
        <v>151</v>
      </c>
      <c r="B32" s="31" t="s">
        <v>1950</v>
      </c>
      <c r="C32" s="53"/>
      <c r="D32" s="45">
        <v>161</v>
      </c>
      <c r="E32" s="46" t="s">
        <v>1956</v>
      </c>
      <c r="F32" s="26" t="s">
        <v>1950</v>
      </c>
    </row>
    <row r="33" spans="1:6" s="107" customFormat="1" ht="78" customHeight="1" x14ac:dyDescent="0.25">
      <c r="A33" s="21">
        <v>160</v>
      </c>
      <c r="B33" s="21" t="s">
        <v>247</v>
      </c>
      <c r="C33" s="53"/>
      <c r="D33" s="45">
        <v>162</v>
      </c>
      <c r="E33" s="46" t="s">
        <v>247</v>
      </c>
      <c r="F33" s="26" t="s">
        <v>1946</v>
      </c>
    </row>
    <row r="34" spans="1:6" s="107" customFormat="1" ht="26.25" customHeight="1" x14ac:dyDescent="0.25">
      <c r="A34" s="21">
        <v>161</v>
      </c>
      <c r="B34" s="21" t="s">
        <v>1360</v>
      </c>
      <c r="C34" s="53"/>
      <c r="D34" s="45">
        <v>163</v>
      </c>
      <c r="E34" s="46" t="s">
        <v>1957</v>
      </c>
      <c r="F34" s="21" t="s">
        <v>1639</v>
      </c>
    </row>
    <row r="35" spans="1:6" s="107" customFormat="1" ht="15" customHeight="1" x14ac:dyDescent="0.25">
      <c r="A35" s="21">
        <v>2</v>
      </c>
      <c r="B35" s="21" t="s">
        <v>1361</v>
      </c>
      <c r="C35" s="53"/>
      <c r="D35" s="45">
        <v>2</v>
      </c>
      <c r="E35" s="46" t="s">
        <v>248</v>
      </c>
      <c r="F35" s="26"/>
    </row>
    <row r="36" spans="1:6" s="107" customFormat="1" ht="25.5" x14ac:dyDescent="0.25">
      <c r="A36" s="21">
        <v>21</v>
      </c>
      <c r="B36" s="21" t="s">
        <v>1976</v>
      </c>
      <c r="C36" s="53"/>
      <c r="D36" s="45">
        <v>21</v>
      </c>
      <c r="E36" s="46" t="s">
        <v>249</v>
      </c>
      <c r="F36" s="26"/>
    </row>
    <row r="37" spans="1:6" s="107" customFormat="1" ht="92.25" customHeight="1" x14ac:dyDescent="0.25">
      <c r="A37" s="21">
        <v>210</v>
      </c>
      <c r="B37" s="21" t="s">
        <v>250</v>
      </c>
      <c r="C37" s="53"/>
      <c r="D37" s="45">
        <v>212</v>
      </c>
      <c r="E37" s="46" t="s">
        <v>250</v>
      </c>
      <c r="F37" s="26" t="s">
        <v>391</v>
      </c>
    </row>
    <row r="38" spans="1:6" s="107" customFormat="1" ht="94.5" customHeight="1" x14ac:dyDescent="0.25">
      <c r="A38" s="21">
        <v>211</v>
      </c>
      <c r="B38" s="21" t="s">
        <v>1362</v>
      </c>
      <c r="C38" s="53"/>
      <c r="D38" s="45">
        <v>213</v>
      </c>
      <c r="E38" s="46" t="s">
        <v>251</v>
      </c>
      <c r="F38" s="26" t="s">
        <v>392</v>
      </c>
    </row>
    <row r="39" spans="1:6" s="107" customFormat="1" ht="55.5" customHeight="1" x14ac:dyDescent="0.25">
      <c r="A39" s="33"/>
      <c r="B39" s="33" t="s">
        <v>252</v>
      </c>
      <c r="C39" s="52"/>
      <c r="D39" s="49">
        <v>214</v>
      </c>
      <c r="E39" s="41" t="s">
        <v>252</v>
      </c>
      <c r="F39" s="23" t="s">
        <v>393</v>
      </c>
    </row>
    <row r="40" spans="1:6" s="107" customFormat="1" ht="57" customHeight="1" x14ac:dyDescent="0.25">
      <c r="A40" s="21"/>
      <c r="B40" s="21" t="s">
        <v>1363</v>
      </c>
      <c r="C40" s="53"/>
      <c r="D40" s="45">
        <v>217</v>
      </c>
      <c r="E40" s="46" t="s">
        <v>253</v>
      </c>
      <c r="F40" s="26" t="s">
        <v>394</v>
      </c>
    </row>
    <row r="41" spans="1:6" s="107" customFormat="1" ht="91.5" customHeight="1" x14ac:dyDescent="0.25">
      <c r="A41" s="21"/>
      <c r="B41" s="21" t="s">
        <v>1720</v>
      </c>
      <c r="C41" s="53"/>
      <c r="D41" s="45">
        <v>218</v>
      </c>
      <c r="E41" s="46" t="s">
        <v>254</v>
      </c>
      <c r="F41" s="26" t="s">
        <v>395</v>
      </c>
    </row>
    <row r="42" spans="1:6" s="107" customFormat="1" ht="66" customHeight="1" x14ac:dyDescent="0.25">
      <c r="A42" s="21">
        <v>219</v>
      </c>
      <c r="B42" s="21" t="s">
        <v>1364</v>
      </c>
      <c r="C42" s="53"/>
      <c r="D42" s="45">
        <v>219</v>
      </c>
      <c r="E42" s="46" t="s">
        <v>249</v>
      </c>
      <c r="F42" s="26" t="s">
        <v>1646</v>
      </c>
    </row>
    <row r="43" spans="1:6" s="107" customFormat="1" ht="42" customHeight="1" x14ac:dyDescent="0.25">
      <c r="A43" s="21">
        <v>219</v>
      </c>
      <c r="B43" s="21" t="s">
        <v>1364</v>
      </c>
      <c r="C43" s="53"/>
      <c r="D43" s="45">
        <v>219</v>
      </c>
      <c r="E43" s="46" t="s">
        <v>1641</v>
      </c>
      <c r="F43" s="26" t="s">
        <v>1640</v>
      </c>
    </row>
    <row r="44" spans="1:6" s="107" customFormat="1" ht="41.25" customHeight="1" x14ac:dyDescent="0.25">
      <c r="A44" s="21">
        <v>219</v>
      </c>
      <c r="B44" s="21" t="s">
        <v>1364</v>
      </c>
      <c r="C44" s="53"/>
      <c r="D44" s="45">
        <v>219</v>
      </c>
      <c r="E44" s="76" t="s">
        <v>255</v>
      </c>
      <c r="F44" s="26" t="s">
        <v>1818</v>
      </c>
    </row>
    <row r="45" spans="1:6" s="107" customFormat="1" ht="41.25" customHeight="1" x14ac:dyDescent="0.25">
      <c r="A45" s="21">
        <v>219</v>
      </c>
      <c r="B45" s="21" t="s">
        <v>1364</v>
      </c>
      <c r="C45" s="53"/>
      <c r="D45" s="45">
        <v>219</v>
      </c>
      <c r="E45" s="76" t="s">
        <v>1645</v>
      </c>
      <c r="F45" s="26" t="s">
        <v>1719</v>
      </c>
    </row>
    <row r="46" spans="1:6" s="107" customFormat="1" ht="41.25" customHeight="1" x14ac:dyDescent="0.25">
      <c r="A46" s="21">
        <v>219</v>
      </c>
      <c r="B46" s="21" t="s">
        <v>1364</v>
      </c>
      <c r="C46" s="53"/>
      <c r="D46" s="45">
        <v>219</v>
      </c>
      <c r="E46" s="46" t="s">
        <v>1644</v>
      </c>
      <c r="F46" s="26" t="s">
        <v>1536</v>
      </c>
    </row>
    <row r="47" spans="1:6" s="107" customFormat="1" ht="41.25" customHeight="1" x14ac:dyDescent="0.25">
      <c r="A47" s="31">
        <v>219</v>
      </c>
      <c r="B47" s="31" t="s">
        <v>1364</v>
      </c>
      <c r="C47" s="53"/>
      <c r="D47" s="42">
        <v>219</v>
      </c>
      <c r="E47" s="43" t="s">
        <v>256</v>
      </c>
      <c r="F47" s="26" t="s">
        <v>1642</v>
      </c>
    </row>
    <row r="48" spans="1:6" s="107" customFormat="1" ht="40.5" customHeight="1" x14ac:dyDescent="0.25">
      <c r="A48" s="21">
        <v>219</v>
      </c>
      <c r="B48" s="21" t="s">
        <v>1364</v>
      </c>
      <c r="C48" s="53"/>
      <c r="D48" s="45">
        <v>219</v>
      </c>
      <c r="E48" s="76" t="s">
        <v>284</v>
      </c>
      <c r="F48" s="26" t="s">
        <v>1643</v>
      </c>
    </row>
    <row r="49" spans="1:6" s="107" customFormat="1" x14ac:dyDescent="0.25">
      <c r="A49" s="21">
        <v>22</v>
      </c>
      <c r="B49" s="21" t="s">
        <v>257</v>
      </c>
      <c r="C49" s="53"/>
      <c r="D49" s="45">
        <v>22</v>
      </c>
      <c r="E49" s="46" t="s">
        <v>257</v>
      </c>
      <c r="F49" s="26"/>
    </row>
    <row r="50" spans="1:6" s="107" customFormat="1" ht="28.5" customHeight="1" x14ac:dyDescent="0.25">
      <c r="A50" s="149">
        <v>220</v>
      </c>
      <c r="B50" s="149" t="s">
        <v>257</v>
      </c>
      <c r="C50" s="150"/>
      <c r="D50" s="151">
        <v>220</v>
      </c>
      <c r="E50" s="152" t="s">
        <v>257</v>
      </c>
      <c r="F50" s="153" t="s">
        <v>1958</v>
      </c>
    </row>
    <row r="51" spans="1:6" s="107" customFormat="1" ht="26.25" customHeight="1" x14ac:dyDescent="0.25">
      <c r="A51" s="21">
        <v>23</v>
      </c>
      <c r="B51" s="21" t="s">
        <v>1365</v>
      </c>
      <c r="C51" s="53"/>
      <c r="D51" s="45">
        <v>23</v>
      </c>
      <c r="E51" s="46" t="s">
        <v>258</v>
      </c>
      <c r="F51" s="26"/>
    </row>
    <row r="52" spans="1:6" s="107" customFormat="1" ht="27.75" customHeight="1" x14ac:dyDescent="0.25">
      <c r="A52" s="21" t="s">
        <v>1951</v>
      </c>
      <c r="B52" s="21" t="s">
        <v>1507</v>
      </c>
      <c r="C52" s="53"/>
      <c r="D52" s="45">
        <v>230</v>
      </c>
      <c r="E52" s="46" t="s">
        <v>258</v>
      </c>
      <c r="F52" s="26" t="s">
        <v>396</v>
      </c>
    </row>
    <row r="53" spans="1:6" s="107" customFormat="1" ht="27.75" customHeight="1" x14ac:dyDescent="0.25">
      <c r="A53" s="21">
        <v>213</v>
      </c>
      <c r="B53" s="21" t="s">
        <v>1365</v>
      </c>
      <c r="C53" s="53"/>
      <c r="D53" s="45">
        <v>25</v>
      </c>
      <c r="E53" s="46" t="s">
        <v>1819</v>
      </c>
      <c r="F53" s="26" t="s">
        <v>384</v>
      </c>
    </row>
    <row r="54" spans="1:6" s="107" customFormat="1" ht="27.75" customHeight="1" x14ac:dyDescent="0.25">
      <c r="A54" s="21">
        <v>213</v>
      </c>
      <c r="B54" s="21" t="s">
        <v>1820</v>
      </c>
      <c r="C54" s="53"/>
      <c r="D54" s="45">
        <v>251</v>
      </c>
      <c r="E54" s="46" t="s">
        <v>1821</v>
      </c>
      <c r="F54" s="26" t="s">
        <v>1820</v>
      </c>
    </row>
    <row r="55" spans="1:6" s="107" customFormat="1" ht="27.75" customHeight="1" x14ac:dyDescent="0.25">
      <c r="A55" s="21">
        <v>213</v>
      </c>
      <c r="B55" s="21" t="s">
        <v>1822</v>
      </c>
      <c r="C55" s="53"/>
      <c r="D55" s="45">
        <v>252</v>
      </c>
      <c r="E55" s="46" t="s">
        <v>1823</v>
      </c>
      <c r="F55" s="26" t="s">
        <v>1824</v>
      </c>
    </row>
    <row r="56" spans="1:6" s="107" customFormat="1" ht="27.75" customHeight="1" x14ac:dyDescent="0.25">
      <c r="A56" s="21">
        <v>26</v>
      </c>
      <c r="B56" s="21" t="s">
        <v>1647</v>
      </c>
      <c r="C56" s="53"/>
      <c r="D56" s="45">
        <v>26</v>
      </c>
      <c r="E56" s="46" t="s">
        <v>1648</v>
      </c>
      <c r="F56" s="26" t="s">
        <v>384</v>
      </c>
    </row>
    <row r="57" spans="1:6" s="107" customFormat="1" ht="27.75" customHeight="1" x14ac:dyDescent="0.25">
      <c r="A57" s="21">
        <v>260</v>
      </c>
      <c r="B57" s="21" t="s">
        <v>1507</v>
      </c>
      <c r="C57" s="53"/>
      <c r="D57" s="45">
        <v>260</v>
      </c>
      <c r="E57" s="46" t="s">
        <v>1648</v>
      </c>
      <c r="F57" s="26" t="s">
        <v>1649</v>
      </c>
    </row>
    <row r="58" spans="1:6" s="107" customFormat="1" ht="27.75" customHeight="1" x14ac:dyDescent="0.25">
      <c r="A58" s="21">
        <v>260</v>
      </c>
      <c r="B58" s="21" t="s">
        <v>1650</v>
      </c>
      <c r="C58" s="53"/>
      <c r="D58" s="45">
        <v>273</v>
      </c>
      <c r="E58" s="46" t="s">
        <v>1650</v>
      </c>
      <c r="F58" s="26" t="s">
        <v>1650</v>
      </c>
    </row>
    <row r="59" spans="1:6" s="107" customFormat="1" ht="27.75" customHeight="1" x14ac:dyDescent="0.25">
      <c r="A59" s="21"/>
      <c r="B59" s="21"/>
      <c r="C59" s="53" t="s">
        <v>1598</v>
      </c>
      <c r="D59" s="45">
        <v>27</v>
      </c>
      <c r="E59" s="46" t="s">
        <v>1651</v>
      </c>
      <c r="F59" s="26" t="s">
        <v>384</v>
      </c>
    </row>
    <row r="60" spans="1:6" s="107" customFormat="1" ht="27.75" customHeight="1" x14ac:dyDescent="0.25">
      <c r="A60" s="21"/>
      <c r="B60" s="21"/>
      <c r="C60" s="53" t="s">
        <v>1598</v>
      </c>
      <c r="D60" s="45">
        <v>271</v>
      </c>
      <c r="E60" s="46" t="s">
        <v>1652</v>
      </c>
      <c r="F60" s="21" t="s">
        <v>1652</v>
      </c>
    </row>
    <row r="61" spans="1:6" s="107" customFormat="1" ht="27.75" customHeight="1" x14ac:dyDescent="0.25">
      <c r="A61" s="21"/>
      <c r="B61" s="21"/>
      <c r="C61" s="53" t="s">
        <v>1598</v>
      </c>
      <c r="D61" s="45">
        <v>272</v>
      </c>
      <c r="E61" s="46" t="s">
        <v>1653</v>
      </c>
      <c r="F61" s="26" t="s">
        <v>1654</v>
      </c>
    </row>
    <row r="62" spans="1:6" s="107" customFormat="1" ht="27.75" customHeight="1" x14ac:dyDescent="0.25">
      <c r="A62" s="21"/>
      <c r="B62" s="21"/>
      <c r="C62" s="53" t="s">
        <v>1598</v>
      </c>
      <c r="D62" s="45">
        <v>28</v>
      </c>
      <c r="E62" s="46" t="s">
        <v>1954</v>
      </c>
      <c r="F62" s="26"/>
    </row>
    <row r="63" spans="1:6" s="107" customFormat="1" ht="51" x14ac:dyDescent="0.25">
      <c r="A63" s="21"/>
      <c r="B63" s="21"/>
      <c r="C63" s="53" t="s">
        <v>1598</v>
      </c>
      <c r="D63" s="45">
        <v>281</v>
      </c>
      <c r="E63" s="46" t="s">
        <v>1955</v>
      </c>
      <c r="F63" s="26" t="s">
        <v>1962</v>
      </c>
    </row>
    <row r="64" spans="1:6" s="107" customFormat="1" ht="29.25" customHeight="1" x14ac:dyDescent="0.25">
      <c r="A64" s="21">
        <v>29</v>
      </c>
      <c r="B64" s="21" t="s">
        <v>1366</v>
      </c>
      <c r="C64" s="53"/>
      <c r="D64" s="45">
        <v>29</v>
      </c>
      <c r="E64" s="46" t="s">
        <v>259</v>
      </c>
      <c r="F64" s="26"/>
    </row>
    <row r="65" spans="1:6" s="107" customFormat="1" ht="106.5" customHeight="1" x14ac:dyDescent="0.25">
      <c r="A65" s="21">
        <v>290</v>
      </c>
      <c r="B65" s="21" t="s">
        <v>260</v>
      </c>
      <c r="C65" s="53"/>
      <c r="D65" s="45">
        <v>291</v>
      </c>
      <c r="E65" s="46" t="s">
        <v>260</v>
      </c>
      <c r="F65" s="26" t="s">
        <v>1825</v>
      </c>
    </row>
    <row r="66" spans="1:6" s="107" customFormat="1" ht="54" customHeight="1" x14ac:dyDescent="0.25">
      <c r="A66" s="31">
        <v>291</v>
      </c>
      <c r="B66" s="31" t="s">
        <v>1508</v>
      </c>
      <c r="C66" s="53"/>
      <c r="D66" s="42">
        <v>299</v>
      </c>
      <c r="E66" s="43" t="s">
        <v>259</v>
      </c>
      <c r="F66" s="26" t="s">
        <v>397</v>
      </c>
    </row>
    <row r="67" spans="1:6" s="107" customFormat="1" ht="29.25" customHeight="1" x14ac:dyDescent="0.25">
      <c r="A67" s="21">
        <v>292</v>
      </c>
      <c r="B67" s="21" t="s">
        <v>261</v>
      </c>
      <c r="C67" s="53"/>
      <c r="D67" s="45">
        <v>299</v>
      </c>
      <c r="E67" s="46" t="s">
        <v>261</v>
      </c>
      <c r="F67" s="26" t="s">
        <v>398</v>
      </c>
    </row>
    <row r="68" spans="1:6" s="107" customFormat="1" ht="30" customHeight="1" x14ac:dyDescent="0.25">
      <c r="A68" s="21">
        <v>3</v>
      </c>
      <c r="B68" s="21" t="s">
        <v>1367</v>
      </c>
      <c r="C68" s="53"/>
      <c r="D68" s="45">
        <v>3</v>
      </c>
      <c r="E68" s="46" t="s">
        <v>262</v>
      </c>
      <c r="F68" s="26"/>
    </row>
    <row r="69" spans="1:6" s="107" customFormat="1" ht="15" customHeight="1" x14ac:dyDescent="0.25">
      <c r="A69" s="21">
        <v>30</v>
      </c>
      <c r="B69" s="21" t="s">
        <v>1368</v>
      </c>
      <c r="C69" s="53"/>
      <c r="D69" s="45">
        <v>31</v>
      </c>
      <c r="E69" s="46" t="s">
        <v>263</v>
      </c>
      <c r="F69" s="26"/>
    </row>
    <row r="70" spans="1:6" s="107" customFormat="1" ht="15" customHeight="1" x14ac:dyDescent="0.25">
      <c r="A70" s="21">
        <v>30</v>
      </c>
      <c r="B70" s="21" t="s">
        <v>1368</v>
      </c>
      <c r="C70" s="53"/>
      <c r="D70" s="45">
        <v>32</v>
      </c>
      <c r="E70" s="46" t="s">
        <v>266</v>
      </c>
      <c r="F70" s="26"/>
    </row>
    <row r="71" spans="1:6" s="107" customFormat="1" ht="27" customHeight="1" x14ac:dyDescent="0.25">
      <c r="A71" s="21">
        <v>300</v>
      </c>
      <c r="B71" s="21" t="s">
        <v>267</v>
      </c>
      <c r="C71" s="53"/>
      <c r="D71" s="45">
        <v>321</v>
      </c>
      <c r="E71" s="46" t="s">
        <v>267</v>
      </c>
      <c r="F71" s="26" t="s">
        <v>1826</v>
      </c>
    </row>
    <row r="72" spans="1:6" s="107" customFormat="1" ht="28.5" customHeight="1" x14ac:dyDescent="0.25">
      <c r="A72" s="21">
        <v>301</v>
      </c>
      <c r="B72" s="21" t="s">
        <v>1369</v>
      </c>
      <c r="C72" s="53"/>
      <c r="D72" s="45">
        <v>311</v>
      </c>
      <c r="E72" s="46" t="s">
        <v>264</v>
      </c>
      <c r="F72" s="26" t="s">
        <v>399</v>
      </c>
    </row>
    <row r="73" spans="1:6" s="107" customFormat="1" ht="30" customHeight="1" x14ac:dyDescent="0.25">
      <c r="A73" s="21" t="s">
        <v>1908</v>
      </c>
      <c r="B73" s="21" t="s">
        <v>1909</v>
      </c>
      <c r="C73" s="53"/>
      <c r="D73" s="45">
        <v>322</v>
      </c>
      <c r="E73" s="46" t="s">
        <v>268</v>
      </c>
      <c r="F73" s="26" t="s">
        <v>401</v>
      </c>
    </row>
    <row r="74" spans="1:6" s="107" customFormat="1" ht="30" customHeight="1" x14ac:dyDescent="0.25">
      <c r="A74" s="21">
        <v>304</v>
      </c>
      <c r="B74" s="21" t="s">
        <v>1655</v>
      </c>
      <c r="C74" s="53"/>
      <c r="D74" s="45">
        <v>323</v>
      </c>
      <c r="E74" s="46" t="s">
        <v>1655</v>
      </c>
      <c r="F74" s="26" t="s">
        <v>1656</v>
      </c>
    </row>
    <row r="75" spans="1:6" s="107" customFormat="1" ht="116.25" customHeight="1" x14ac:dyDescent="0.25">
      <c r="A75" s="33">
        <v>309</v>
      </c>
      <c r="B75" s="33" t="s">
        <v>1371</v>
      </c>
      <c r="C75" s="52"/>
      <c r="D75" s="49">
        <v>329</v>
      </c>
      <c r="E75" s="41" t="s">
        <v>266</v>
      </c>
      <c r="F75" s="23" t="s">
        <v>1788</v>
      </c>
    </row>
    <row r="76" spans="1:6" s="107" customFormat="1" x14ac:dyDescent="0.25">
      <c r="A76" s="21">
        <v>309</v>
      </c>
      <c r="B76" s="21" t="s">
        <v>1371</v>
      </c>
      <c r="C76" s="53"/>
      <c r="D76" s="45">
        <v>331</v>
      </c>
      <c r="E76" s="46" t="s">
        <v>270</v>
      </c>
      <c r="F76" s="26" t="s">
        <v>402</v>
      </c>
    </row>
    <row r="77" spans="1:6" s="107" customFormat="1" ht="66" customHeight="1" x14ac:dyDescent="0.25">
      <c r="A77" s="21">
        <v>310</v>
      </c>
      <c r="B77" s="21" t="s">
        <v>1370</v>
      </c>
      <c r="C77" s="53"/>
      <c r="D77" s="45">
        <v>312</v>
      </c>
      <c r="E77" s="46" t="s">
        <v>265</v>
      </c>
      <c r="F77" s="26" t="s">
        <v>400</v>
      </c>
    </row>
    <row r="78" spans="1:6" s="107" customFormat="1" x14ac:dyDescent="0.25">
      <c r="A78" s="21">
        <v>32</v>
      </c>
      <c r="B78" s="21" t="s">
        <v>269</v>
      </c>
      <c r="C78" s="53"/>
      <c r="D78" s="45">
        <v>33</v>
      </c>
      <c r="E78" s="46" t="s">
        <v>269</v>
      </c>
      <c r="F78" s="26"/>
    </row>
    <row r="79" spans="1:6" s="107" customFormat="1" ht="105" customHeight="1" x14ac:dyDescent="0.25">
      <c r="A79" s="21">
        <v>320</v>
      </c>
      <c r="B79" s="21" t="s">
        <v>269</v>
      </c>
      <c r="C79" s="53"/>
      <c r="D79" s="45">
        <v>332</v>
      </c>
      <c r="E79" s="46" t="s">
        <v>271</v>
      </c>
      <c r="F79" s="26" t="s">
        <v>1827</v>
      </c>
    </row>
    <row r="80" spans="1:6" s="107" customFormat="1" ht="40.5" customHeight="1" x14ac:dyDescent="0.25">
      <c r="A80" s="21">
        <v>320</v>
      </c>
      <c r="B80" s="21" t="s">
        <v>269</v>
      </c>
      <c r="C80" s="53"/>
      <c r="D80" s="45">
        <v>332</v>
      </c>
      <c r="E80" s="46" t="s">
        <v>271</v>
      </c>
      <c r="F80" s="26" t="s">
        <v>1657</v>
      </c>
    </row>
    <row r="81" spans="1:6" s="107" customFormat="1" ht="53.25" customHeight="1" x14ac:dyDescent="0.25">
      <c r="A81" s="21">
        <v>321</v>
      </c>
      <c r="B81" s="21" t="s">
        <v>1372</v>
      </c>
      <c r="C81" s="53"/>
      <c r="D81" s="45">
        <v>332</v>
      </c>
      <c r="E81" s="46" t="s">
        <v>272</v>
      </c>
      <c r="F81" s="26" t="s">
        <v>403</v>
      </c>
    </row>
    <row r="82" spans="1:6" s="107" customFormat="1" ht="25.5" x14ac:dyDescent="0.25">
      <c r="A82" s="21">
        <v>33</v>
      </c>
      <c r="B82" s="21" t="s">
        <v>1516</v>
      </c>
      <c r="C82" s="53"/>
      <c r="D82" s="45">
        <v>34</v>
      </c>
      <c r="E82" s="46" t="s">
        <v>273</v>
      </c>
      <c r="F82" s="26"/>
    </row>
    <row r="83" spans="1:6" s="107" customFormat="1" ht="114.75" x14ac:dyDescent="0.25">
      <c r="A83" s="21">
        <v>330</v>
      </c>
      <c r="B83" s="21" t="s">
        <v>1516</v>
      </c>
      <c r="C83" s="53"/>
      <c r="D83" s="45">
        <v>342</v>
      </c>
      <c r="E83" s="46" t="s">
        <v>275</v>
      </c>
      <c r="F83" s="26" t="s">
        <v>1659</v>
      </c>
    </row>
    <row r="84" spans="1:6" s="107" customFormat="1" ht="89.25" x14ac:dyDescent="0.25">
      <c r="A84" s="31">
        <v>340</v>
      </c>
      <c r="B84" s="33" t="s">
        <v>274</v>
      </c>
      <c r="C84" s="53"/>
      <c r="D84" s="42">
        <v>341</v>
      </c>
      <c r="E84" s="43" t="s">
        <v>274</v>
      </c>
      <c r="F84" s="26" t="s">
        <v>1658</v>
      </c>
    </row>
    <row r="85" spans="1:6" s="107" customFormat="1" ht="114.75" x14ac:dyDescent="0.25">
      <c r="A85" s="31">
        <v>350</v>
      </c>
      <c r="B85" s="31" t="s">
        <v>1505</v>
      </c>
      <c r="C85" s="53"/>
      <c r="D85" s="45">
        <v>342</v>
      </c>
      <c r="E85" s="46" t="s">
        <v>275</v>
      </c>
      <c r="F85" s="26" t="s">
        <v>1659</v>
      </c>
    </row>
    <row r="86" spans="1:6" s="107" customFormat="1" ht="31.5" customHeight="1" x14ac:dyDescent="0.25">
      <c r="A86" s="21">
        <v>390</v>
      </c>
      <c r="B86" s="21" t="s">
        <v>1660</v>
      </c>
      <c r="C86" s="53"/>
      <c r="D86" s="45">
        <v>350</v>
      </c>
      <c r="E86" s="46" t="s">
        <v>276</v>
      </c>
      <c r="F86" s="26" t="s">
        <v>1661</v>
      </c>
    </row>
    <row r="87" spans="1:6" s="107" customFormat="1" ht="39.75" customHeight="1" x14ac:dyDescent="0.25">
      <c r="A87" s="21">
        <v>390</v>
      </c>
      <c r="B87" s="21" t="s">
        <v>1663</v>
      </c>
      <c r="C87" s="53"/>
      <c r="D87" s="45">
        <v>350</v>
      </c>
      <c r="E87" s="46" t="s">
        <v>1663</v>
      </c>
      <c r="F87" s="103"/>
    </row>
    <row r="88" spans="1:6" s="107" customFormat="1" ht="39.75" customHeight="1" x14ac:dyDescent="0.25">
      <c r="A88" s="21">
        <v>391</v>
      </c>
      <c r="B88" s="21" t="s">
        <v>1662</v>
      </c>
      <c r="C88" s="53"/>
      <c r="D88" s="45">
        <v>351</v>
      </c>
      <c r="E88" s="46" t="s">
        <v>1662</v>
      </c>
      <c r="F88" s="103"/>
    </row>
    <row r="89" spans="1:6" s="107" customFormat="1" ht="39.75" customHeight="1" x14ac:dyDescent="0.25">
      <c r="A89" s="21">
        <v>399</v>
      </c>
      <c r="B89" s="21" t="s">
        <v>1664</v>
      </c>
      <c r="C89" s="53"/>
      <c r="D89" s="45">
        <v>359</v>
      </c>
      <c r="E89" s="46" t="s">
        <v>1664</v>
      </c>
      <c r="F89" s="103"/>
    </row>
    <row r="90" spans="1:6" s="107" customFormat="1" ht="15" customHeight="1" x14ac:dyDescent="0.25">
      <c r="A90" s="21">
        <v>4</v>
      </c>
      <c r="B90" s="21" t="s">
        <v>277</v>
      </c>
      <c r="C90" s="53"/>
      <c r="D90" s="45">
        <v>4</v>
      </c>
      <c r="E90" s="46" t="s">
        <v>277</v>
      </c>
      <c r="F90" s="26"/>
    </row>
    <row r="91" spans="1:6" s="107" customFormat="1" ht="15" customHeight="1" x14ac:dyDescent="0.25">
      <c r="A91" s="29" t="s">
        <v>1911</v>
      </c>
      <c r="B91" s="43" t="s">
        <v>1910</v>
      </c>
      <c r="C91" s="53"/>
      <c r="D91" s="42">
        <v>41</v>
      </c>
      <c r="E91" s="43" t="s">
        <v>1910</v>
      </c>
      <c r="F91" s="26"/>
    </row>
    <row r="92" spans="1:6" s="107" customFormat="1" ht="159" customHeight="1" x14ac:dyDescent="0.25">
      <c r="A92" s="41">
        <v>440</v>
      </c>
      <c r="B92" s="31" t="s">
        <v>278</v>
      </c>
      <c r="C92" s="53"/>
      <c r="D92" s="42">
        <v>412</v>
      </c>
      <c r="E92" s="43" t="s">
        <v>278</v>
      </c>
      <c r="F92" s="26" t="s">
        <v>1665</v>
      </c>
    </row>
    <row r="93" spans="1:6" s="107" customFormat="1" x14ac:dyDescent="0.25">
      <c r="A93" s="110"/>
      <c r="B93" s="110"/>
      <c r="C93" s="53" t="s">
        <v>1598</v>
      </c>
      <c r="D93" s="45">
        <v>42</v>
      </c>
      <c r="E93" s="46" t="s">
        <v>279</v>
      </c>
      <c r="F93" s="26"/>
    </row>
    <row r="94" spans="1:6" s="107" customFormat="1" ht="51" x14ac:dyDescent="0.25">
      <c r="A94" s="110"/>
      <c r="B94" s="110"/>
      <c r="C94" s="53" t="s">
        <v>1598</v>
      </c>
      <c r="D94" s="45">
        <v>421</v>
      </c>
      <c r="E94" s="46" t="s">
        <v>279</v>
      </c>
      <c r="F94" s="26" t="s">
        <v>1947</v>
      </c>
    </row>
    <row r="95" spans="1:6" s="107" customFormat="1" ht="27" customHeight="1" x14ac:dyDescent="0.25">
      <c r="A95" s="21">
        <v>45</v>
      </c>
      <c r="B95" s="21" t="s">
        <v>1374</v>
      </c>
      <c r="C95" s="53"/>
      <c r="D95" s="45">
        <v>43</v>
      </c>
      <c r="E95" s="46" t="s">
        <v>281</v>
      </c>
      <c r="F95" s="26"/>
    </row>
    <row r="96" spans="1:6" s="107" customFormat="1" ht="79.5" customHeight="1" x14ac:dyDescent="0.25">
      <c r="A96" s="21">
        <v>450</v>
      </c>
      <c r="B96" s="21" t="s">
        <v>1374</v>
      </c>
      <c r="C96" s="53"/>
      <c r="D96" s="45">
        <v>431</v>
      </c>
      <c r="E96" s="46" t="s">
        <v>282</v>
      </c>
      <c r="F96" s="26" t="s">
        <v>404</v>
      </c>
    </row>
    <row r="97" spans="1:6" s="107" customFormat="1" ht="66" customHeight="1" x14ac:dyDescent="0.25">
      <c r="A97" s="33">
        <v>459</v>
      </c>
      <c r="B97" s="21" t="s">
        <v>1666</v>
      </c>
      <c r="C97" s="52"/>
      <c r="D97" s="49">
        <v>432</v>
      </c>
      <c r="E97" s="41" t="s">
        <v>283</v>
      </c>
      <c r="F97" s="23" t="s">
        <v>405</v>
      </c>
    </row>
    <row r="98" spans="1:6" s="107" customFormat="1" ht="46.5" customHeight="1" x14ac:dyDescent="0.25">
      <c r="A98" s="21">
        <v>460</v>
      </c>
      <c r="B98" s="31" t="s">
        <v>1667</v>
      </c>
      <c r="C98" s="53"/>
      <c r="D98" s="45">
        <v>433</v>
      </c>
      <c r="E98" s="46" t="s">
        <v>284</v>
      </c>
      <c r="F98" s="26" t="s">
        <v>1668</v>
      </c>
    </row>
    <row r="99" spans="1:6" s="107" customFormat="1" ht="66.75" customHeight="1" x14ac:dyDescent="0.25">
      <c r="A99" s="21">
        <v>470</v>
      </c>
      <c r="B99" s="21" t="s">
        <v>285</v>
      </c>
      <c r="C99" s="53"/>
      <c r="D99" s="45">
        <v>434</v>
      </c>
      <c r="E99" s="46" t="s">
        <v>285</v>
      </c>
      <c r="F99" s="26" t="s">
        <v>1669</v>
      </c>
    </row>
    <row r="100" spans="1:6" s="107" customFormat="1" ht="16.5" customHeight="1" x14ac:dyDescent="0.25">
      <c r="A100" s="21">
        <v>49</v>
      </c>
      <c r="B100" s="21" t="s">
        <v>1373</v>
      </c>
      <c r="C100" s="53"/>
      <c r="D100" s="45">
        <v>42</v>
      </c>
      <c r="E100" s="46" t="s">
        <v>279</v>
      </c>
      <c r="F100" s="26"/>
    </row>
    <row r="101" spans="1:6" s="107" customFormat="1" ht="39.75" customHeight="1" x14ac:dyDescent="0.25">
      <c r="A101" s="21">
        <v>490</v>
      </c>
      <c r="B101" s="21" t="s">
        <v>1373</v>
      </c>
      <c r="C101" s="53"/>
      <c r="D101" s="45">
        <v>422</v>
      </c>
      <c r="E101" s="46" t="s">
        <v>280</v>
      </c>
      <c r="F101" s="26" t="s">
        <v>1948</v>
      </c>
    </row>
    <row r="102" spans="1:6" s="107" customFormat="1" ht="17.25" customHeight="1" x14ac:dyDescent="0.25">
      <c r="A102" s="21">
        <v>49</v>
      </c>
      <c r="B102" s="21" t="s">
        <v>1373</v>
      </c>
      <c r="C102" s="53"/>
      <c r="D102" s="45">
        <v>49</v>
      </c>
      <c r="E102" s="46" t="s">
        <v>286</v>
      </c>
      <c r="F102" s="26"/>
    </row>
    <row r="103" spans="1:6" s="107" customFormat="1" ht="54.75" customHeight="1" x14ac:dyDescent="0.25">
      <c r="A103" s="21">
        <v>490</v>
      </c>
      <c r="B103" s="21" t="s">
        <v>1373</v>
      </c>
      <c r="C103" s="53"/>
      <c r="D103" s="45">
        <v>490</v>
      </c>
      <c r="E103" s="46" t="s">
        <v>286</v>
      </c>
      <c r="F103" s="26" t="s">
        <v>406</v>
      </c>
    </row>
    <row r="104" spans="1:6" s="107" customFormat="1" x14ac:dyDescent="0.25">
      <c r="A104" s="21">
        <v>5</v>
      </c>
      <c r="B104" s="21" t="s">
        <v>1375</v>
      </c>
      <c r="C104" s="53"/>
      <c r="D104" s="45">
        <v>5</v>
      </c>
      <c r="E104" s="46" t="s">
        <v>287</v>
      </c>
      <c r="F104" s="26"/>
    </row>
    <row r="105" spans="1:6" s="107" customFormat="1" ht="25.5" x14ac:dyDescent="0.25">
      <c r="A105" s="21">
        <v>50</v>
      </c>
      <c r="B105" s="21" t="s">
        <v>1517</v>
      </c>
      <c r="C105" s="53"/>
      <c r="D105" s="49">
        <v>53</v>
      </c>
      <c r="E105" s="41" t="s">
        <v>291</v>
      </c>
      <c r="F105" s="26"/>
    </row>
    <row r="106" spans="1:6" s="107" customFormat="1" ht="52.5" customHeight="1" x14ac:dyDescent="0.25">
      <c r="A106" s="21" t="s">
        <v>1670</v>
      </c>
      <c r="B106" s="21" t="s">
        <v>1377</v>
      </c>
      <c r="C106" s="53"/>
      <c r="D106" s="45">
        <v>531</v>
      </c>
      <c r="E106" s="46" t="s">
        <v>292</v>
      </c>
      <c r="F106" s="26" t="s">
        <v>409</v>
      </c>
    </row>
    <row r="107" spans="1:6" s="107" customFormat="1" ht="52.5" customHeight="1" x14ac:dyDescent="0.25">
      <c r="A107" s="21">
        <v>52</v>
      </c>
      <c r="B107" s="21" t="s">
        <v>1671</v>
      </c>
      <c r="C107" s="53"/>
      <c r="D107" s="45">
        <v>51</v>
      </c>
      <c r="E107" s="46" t="s">
        <v>1672</v>
      </c>
      <c r="F107" s="26" t="s">
        <v>384</v>
      </c>
    </row>
    <row r="108" spans="1:6" s="107" customFormat="1" ht="31.5" customHeight="1" x14ac:dyDescent="0.25">
      <c r="A108" s="21">
        <v>520</v>
      </c>
      <c r="B108" s="21" t="s">
        <v>1671</v>
      </c>
      <c r="C108" s="53"/>
      <c r="D108" s="45">
        <v>512</v>
      </c>
      <c r="E108" s="46" t="s">
        <v>1673</v>
      </c>
      <c r="F108" s="26" t="s">
        <v>1674</v>
      </c>
    </row>
    <row r="109" spans="1:6" s="107" customFormat="1" ht="15" customHeight="1" x14ac:dyDescent="0.25">
      <c r="A109" s="33">
        <v>53</v>
      </c>
      <c r="B109" s="33" t="s">
        <v>1376</v>
      </c>
      <c r="C109" s="52"/>
      <c r="D109" s="49">
        <v>53</v>
      </c>
      <c r="E109" s="41" t="s">
        <v>291</v>
      </c>
      <c r="F109" s="23"/>
    </row>
    <row r="110" spans="1:6" s="107" customFormat="1" ht="40.5" customHeight="1" x14ac:dyDescent="0.25">
      <c r="A110" s="21">
        <v>530</v>
      </c>
      <c r="B110" s="21" t="s">
        <v>1378</v>
      </c>
      <c r="C110" s="53"/>
      <c r="D110" s="45">
        <v>532</v>
      </c>
      <c r="E110" s="46" t="s">
        <v>293</v>
      </c>
      <c r="F110" s="26" t="s">
        <v>410</v>
      </c>
    </row>
    <row r="111" spans="1:6" s="107" customFormat="1" x14ac:dyDescent="0.25">
      <c r="A111" s="31">
        <v>0</v>
      </c>
      <c r="B111" s="31"/>
      <c r="C111" s="53"/>
      <c r="D111" s="42">
        <v>54</v>
      </c>
      <c r="E111" s="43" t="s">
        <v>297</v>
      </c>
      <c r="F111" s="26"/>
    </row>
    <row r="112" spans="1:6" s="107" customFormat="1" x14ac:dyDescent="0.25">
      <c r="A112" s="21">
        <v>0</v>
      </c>
      <c r="B112" s="21"/>
      <c r="C112" s="53" t="s">
        <v>384</v>
      </c>
      <c r="D112" s="45">
        <v>541</v>
      </c>
      <c r="E112" s="46" t="s">
        <v>298</v>
      </c>
      <c r="F112" s="26"/>
    </row>
    <row r="113" spans="1:6" s="107" customFormat="1" ht="21.75" customHeight="1" x14ac:dyDescent="0.25">
      <c r="A113" s="21">
        <v>54</v>
      </c>
      <c r="B113" s="21" t="s">
        <v>300</v>
      </c>
      <c r="C113" s="53"/>
      <c r="D113" s="42">
        <v>54</v>
      </c>
      <c r="E113" s="43" t="s">
        <v>297</v>
      </c>
      <c r="F113" s="26"/>
    </row>
    <row r="114" spans="1:6" s="107" customFormat="1" ht="79.5" customHeight="1" x14ac:dyDescent="0.25">
      <c r="A114" s="21">
        <v>540</v>
      </c>
      <c r="B114" s="21" t="s">
        <v>300</v>
      </c>
      <c r="C114" s="53"/>
      <c r="D114" s="45">
        <v>544</v>
      </c>
      <c r="E114" s="46" t="s">
        <v>301</v>
      </c>
      <c r="F114" s="26" t="s">
        <v>1685</v>
      </c>
    </row>
    <row r="115" spans="1:6" s="107" customFormat="1" ht="41.25" customHeight="1" x14ac:dyDescent="0.25">
      <c r="A115" s="21">
        <v>540</v>
      </c>
      <c r="B115" s="21" t="s">
        <v>300</v>
      </c>
      <c r="C115" s="53"/>
      <c r="D115" s="45">
        <v>544</v>
      </c>
      <c r="E115" s="46" t="s">
        <v>303</v>
      </c>
      <c r="F115" s="26"/>
    </row>
    <row r="116" spans="1:6" s="107" customFormat="1" ht="54" customHeight="1" x14ac:dyDescent="0.25">
      <c r="A116" s="21">
        <v>542</v>
      </c>
      <c r="B116" s="21" t="s">
        <v>1675</v>
      </c>
      <c r="C116" s="53"/>
      <c r="D116" s="45">
        <v>544</v>
      </c>
      <c r="E116" s="46" t="s">
        <v>302</v>
      </c>
      <c r="F116" s="26" t="s">
        <v>413</v>
      </c>
    </row>
    <row r="117" spans="1:6" s="107" customFormat="1" ht="75" customHeight="1" x14ac:dyDescent="0.25">
      <c r="A117" s="34">
        <v>541</v>
      </c>
      <c r="B117" s="34" t="s">
        <v>1676</v>
      </c>
      <c r="C117" s="53"/>
      <c r="D117" s="42">
        <v>545</v>
      </c>
      <c r="E117" s="43" t="s">
        <v>305</v>
      </c>
      <c r="F117" s="26" t="s">
        <v>1828</v>
      </c>
    </row>
    <row r="118" spans="1:6" s="107" customFormat="1" x14ac:dyDescent="0.25">
      <c r="A118" s="72">
        <v>55</v>
      </c>
      <c r="B118" s="111" t="s">
        <v>1677</v>
      </c>
      <c r="C118" s="52"/>
      <c r="D118" s="49">
        <v>52</v>
      </c>
      <c r="E118" s="41" t="s">
        <v>288</v>
      </c>
      <c r="F118" s="23"/>
    </row>
    <row r="119" spans="1:6" s="107" customFormat="1" ht="118.5" customHeight="1" x14ac:dyDescent="0.25">
      <c r="A119" s="72">
        <v>550</v>
      </c>
      <c r="B119" s="111" t="s">
        <v>1677</v>
      </c>
      <c r="C119" s="73" t="s">
        <v>1502</v>
      </c>
      <c r="D119" s="139">
        <v>523</v>
      </c>
      <c r="E119" s="137" t="s">
        <v>289</v>
      </c>
      <c r="F119" s="108" t="s">
        <v>407</v>
      </c>
    </row>
    <row r="120" spans="1:6" s="107" customFormat="1" ht="27.75" customHeight="1" x14ac:dyDescent="0.25">
      <c r="A120" s="31">
        <v>0</v>
      </c>
      <c r="B120" s="31"/>
      <c r="C120" s="53" t="s">
        <v>1502</v>
      </c>
      <c r="D120" s="45">
        <v>524</v>
      </c>
      <c r="E120" s="46" t="s">
        <v>290</v>
      </c>
      <c r="F120" s="26" t="s">
        <v>408</v>
      </c>
    </row>
    <row r="121" spans="1:6" s="107" customFormat="1" ht="26.25" customHeight="1" x14ac:dyDescent="0.25">
      <c r="A121" s="21">
        <v>56</v>
      </c>
      <c r="B121" s="21" t="s">
        <v>1380</v>
      </c>
      <c r="C121" s="53"/>
      <c r="D121" s="45">
        <v>56</v>
      </c>
      <c r="E121" s="46" t="s">
        <v>310</v>
      </c>
      <c r="F121" s="26"/>
    </row>
    <row r="122" spans="1:6" s="107" customFormat="1" ht="68.25" customHeight="1" x14ac:dyDescent="0.25">
      <c r="A122" s="21">
        <v>560</v>
      </c>
      <c r="B122" s="21" t="s">
        <v>1380</v>
      </c>
      <c r="C122" s="53"/>
      <c r="D122" s="45">
        <v>560</v>
      </c>
      <c r="E122" s="46" t="s">
        <v>310</v>
      </c>
      <c r="F122" s="26" t="s">
        <v>1830</v>
      </c>
    </row>
    <row r="123" spans="1:6" s="107" customFormat="1" ht="41.25" customHeight="1" x14ac:dyDescent="0.25">
      <c r="A123" s="21">
        <v>570</v>
      </c>
      <c r="B123" s="21" t="s">
        <v>1509</v>
      </c>
      <c r="C123" s="53"/>
      <c r="D123" s="45">
        <v>534</v>
      </c>
      <c r="E123" s="46" t="s">
        <v>295</v>
      </c>
      <c r="F123" s="26" t="s">
        <v>1829</v>
      </c>
    </row>
    <row r="124" spans="1:6" s="107" customFormat="1" x14ac:dyDescent="0.25">
      <c r="A124" s="21">
        <v>58</v>
      </c>
      <c r="B124" s="21" t="s">
        <v>314</v>
      </c>
      <c r="C124" s="53"/>
      <c r="D124" s="45">
        <v>57</v>
      </c>
      <c r="E124" s="46" t="s">
        <v>311</v>
      </c>
      <c r="F124" s="26"/>
    </row>
    <row r="125" spans="1:6" s="107" customFormat="1" ht="79.5" customHeight="1" x14ac:dyDescent="0.25">
      <c r="A125" s="21">
        <v>580</v>
      </c>
      <c r="B125" s="21" t="s">
        <v>314</v>
      </c>
      <c r="C125" s="53"/>
      <c r="D125" s="45">
        <v>572</v>
      </c>
      <c r="E125" s="46" t="s">
        <v>1678</v>
      </c>
      <c r="F125" s="26" t="s">
        <v>419</v>
      </c>
    </row>
    <row r="126" spans="1:6" s="107" customFormat="1" ht="40.5" customHeight="1" x14ac:dyDescent="0.25">
      <c r="A126" s="33">
        <v>580</v>
      </c>
      <c r="B126" s="33" t="s">
        <v>314</v>
      </c>
      <c r="C126" s="52"/>
      <c r="D126" s="49">
        <v>572</v>
      </c>
      <c r="E126" s="41" t="s">
        <v>1678</v>
      </c>
      <c r="F126" s="23" t="s">
        <v>420</v>
      </c>
    </row>
    <row r="127" spans="1:6" s="107" customFormat="1" ht="92.25" customHeight="1" x14ac:dyDescent="0.25">
      <c r="A127" s="21">
        <v>580</v>
      </c>
      <c r="B127" s="33" t="s">
        <v>314</v>
      </c>
      <c r="C127" s="53"/>
      <c r="D127" s="46">
        <v>571</v>
      </c>
      <c r="E127" s="46" t="s">
        <v>312</v>
      </c>
      <c r="F127" s="21" t="s">
        <v>418</v>
      </c>
    </row>
    <row r="128" spans="1:6" s="107" customFormat="1" ht="54.75" customHeight="1" x14ac:dyDescent="0.25">
      <c r="A128" s="21">
        <v>581</v>
      </c>
      <c r="B128" s="21" t="s">
        <v>1679</v>
      </c>
      <c r="C128" s="53"/>
      <c r="D128" s="46">
        <v>535</v>
      </c>
      <c r="E128" s="46" t="s">
        <v>296</v>
      </c>
      <c r="F128" s="21" t="s">
        <v>1682</v>
      </c>
    </row>
    <row r="129" spans="1:6" s="107" customFormat="1" ht="27.75" customHeight="1" x14ac:dyDescent="0.25">
      <c r="A129" s="21">
        <v>589</v>
      </c>
      <c r="B129" s="21" t="s">
        <v>1683</v>
      </c>
      <c r="C129" s="53"/>
      <c r="D129" s="46">
        <v>545</v>
      </c>
      <c r="E129" s="46" t="s">
        <v>304</v>
      </c>
      <c r="F129" s="21" t="s">
        <v>414</v>
      </c>
    </row>
    <row r="130" spans="1:6" s="107" customFormat="1" ht="53.25" customHeight="1" x14ac:dyDescent="0.25">
      <c r="A130" s="21">
        <v>589</v>
      </c>
      <c r="B130" s="21" t="s">
        <v>1683</v>
      </c>
      <c r="C130" s="53"/>
      <c r="D130" s="46">
        <v>545</v>
      </c>
      <c r="E130" s="46" t="s">
        <v>306</v>
      </c>
      <c r="F130" s="21" t="s">
        <v>415</v>
      </c>
    </row>
    <row r="131" spans="1:6" s="107" customFormat="1" ht="42.75" customHeight="1" x14ac:dyDescent="0.25">
      <c r="A131" s="21">
        <v>589</v>
      </c>
      <c r="B131" s="21" t="s">
        <v>1683</v>
      </c>
      <c r="C131" s="53"/>
      <c r="D131" s="42">
        <v>545</v>
      </c>
      <c r="E131" s="43" t="s">
        <v>307</v>
      </c>
      <c r="F131" s="26" t="s">
        <v>1684</v>
      </c>
    </row>
    <row r="132" spans="1:6" s="107" customFormat="1" ht="42" customHeight="1" x14ac:dyDescent="0.25">
      <c r="A132" s="21">
        <v>582</v>
      </c>
      <c r="B132" s="21" t="s">
        <v>1681</v>
      </c>
      <c r="C132" s="53"/>
      <c r="D132" s="45">
        <v>574</v>
      </c>
      <c r="E132" s="46" t="s">
        <v>1681</v>
      </c>
      <c r="F132" s="26"/>
    </row>
    <row r="133" spans="1:6" s="107" customFormat="1" ht="76.5" x14ac:dyDescent="0.25">
      <c r="A133" s="31">
        <v>589</v>
      </c>
      <c r="B133" s="21" t="s">
        <v>1683</v>
      </c>
      <c r="C133" s="58"/>
      <c r="D133" s="74">
        <v>579</v>
      </c>
      <c r="E133" s="75" t="s">
        <v>314</v>
      </c>
      <c r="F133" s="26" t="s">
        <v>1680</v>
      </c>
    </row>
    <row r="134" spans="1:6" s="107" customFormat="1" ht="92.25" customHeight="1" x14ac:dyDescent="0.25">
      <c r="A134" s="31">
        <v>589</v>
      </c>
      <c r="B134" s="21" t="s">
        <v>1683</v>
      </c>
      <c r="C134" s="53"/>
      <c r="D134" s="42">
        <v>573</v>
      </c>
      <c r="E134" s="43" t="s">
        <v>313</v>
      </c>
      <c r="F134" s="26" t="s">
        <v>421</v>
      </c>
    </row>
    <row r="135" spans="1:6" s="107" customFormat="1" ht="40.5" customHeight="1" x14ac:dyDescent="0.25">
      <c r="A135" s="21">
        <v>580</v>
      </c>
      <c r="B135" s="77" t="s">
        <v>1487</v>
      </c>
      <c r="C135" s="53"/>
      <c r="D135" s="45">
        <v>543</v>
      </c>
      <c r="E135" s="46" t="s">
        <v>299</v>
      </c>
      <c r="F135" s="26" t="s">
        <v>412</v>
      </c>
    </row>
    <row r="136" spans="1:6" s="107" customFormat="1" x14ac:dyDescent="0.25">
      <c r="A136" s="21">
        <v>0</v>
      </c>
      <c r="B136" s="21"/>
      <c r="C136" s="53" t="s">
        <v>1502</v>
      </c>
      <c r="D136" s="45">
        <v>55</v>
      </c>
      <c r="E136" s="46" t="s">
        <v>308</v>
      </c>
      <c r="F136" s="26"/>
    </row>
    <row r="137" spans="1:6" s="107" customFormat="1" ht="53.25" customHeight="1" x14ac:dyDescent="0.25">
      <c r="A137" s="21">
        <v>580</v>
      </c>
      <c r="B137" s="21" t="s">
        <v>1379</v>
      </c>
      <c r="C137" s="53"/>
      <c r="D137" s="45">
        <v>552</v>
      </c>
      <c r="E137" s="46" t="s">
        <v>309</v>
      </c>
      <c r="F137" s="26" t="s">
        <v>416</v>
      </c>
    </row>
    <row r="138" spans="1:6" s="107" customFormat="1" ht="79.5" customHeight="1" x14ac:dyDescent="0.25">
      <c r="A138" s="21">
        <v>580</v>
      </c>
      <c r="B138" s="21" t="s">
        <v>1379</v>
      </c>
      <c r="C138" s="53"/>
      <c r="D138" s="45">
        <v>559</v>
      </c>
      <c r="E138" s="46" t="s">
        <v>308</v>
      </c>
      <c r="F138" s="26" t="s">
        <v>417</v>
      </c>
    </row>
    <row r="139" spans="1:6" s="107" customFormat="1" x14ac:dyDescent="0.25">
      <c r="A139" s="21">
        <v>59</v>
      </c>
      <c r="B139" s="21" t="s">
        <v>1382</v>
      </c>
      <c r="C139" s="53"/>
      <c r="D139" s="46">
        <v>59</v>
      </c>
      <c r="E139" s="46" t="s">
        <v>315</v>
      </c>
      <c r="F139" s="46"/>
    </row>
    <row r="140" spans="1:6" s="107" customFormat="1" ht="66" customHeight="1" x14ac:dyDescent="0.25">
      <c r="A140" s="21">
        <v>590</v>
      </c>
      <c r="B140" s="21" t="s">
        <v>1383</v>
      </c>
      <c r="C140" s="53"/>
      <c r="D140" s="45">
        <v>592</v>
      </c>
      <c r="E140" s="46" t="s">
        <v>316</v>
      </c>
      <c r="F140" s="26" t="s">
        <v>422</v>
      </c>
    </row>
    <row r="141" spans="1:6" s="107" customFormat="1" ht="69" customHeight="1" x14ac:dyDescent="0.25">
      <c r="A141" s="21">
        <v>591</v>
      </c>
      <c r="B141" s="21" t="s">
        <v>1384</v>
      </c>
      <c r="C141" s="53"/>
      <c r="D141" s="45">
        <v>593</v>
      </c>
      <c r="E141" s="46" t="s">
        <v>317</v>
      </c>
      <c r="F141" s="26" t="s">
        <v>1831</v>
      </c>
    </row>
    <row r="142" spans="1:6" s="107" customFormat="1" ht="27" customHeight="1" x14ac:dyDescent="0.25">
      <c r="A142" s="21">
        <v>6</v>
      </c>
      <c r="B142" s="21" t="s">
        <v>1385</v>
      </c>
      <c r="C142" s="53"/>
      <c r="D142" s="45">
        <v>6</v>
      </c>
      <c r="E142" s="46" t="s">
        <v>318</v>
      </c>
      <c r="F142" s="26"/>
    </row>
    <row r="143" spans="1:6" s="107" customFormat="1" x14ac:dyDescent="0.25">
      <c r="A143" s="21">
        <v>61</v>
      </c>
      <c r="B143" s="21" t="s">
        <v>320</v>
      </c>
      <c r="C143" s="53"/>
      <c r="D143" s="45">
        <v>61</v>
      </c>
      <c r="E143" s="46" t="s">
        <v>319</v>
      </c>
      <c r="F143" s="26"/>
    </row>
    <row r="144" spans="1:6" s="107" customFormat="1" ht="76.5" x14ac:dyDescent="0.25">
      <c r="A144" s="21">
        <v>610</v>
      </c>
      <c r="B144" s="21" t="s">
        <v>320</v>
      </c>
      <c r="C144" s="53"/>
      <c r="D144" s="45">
        <v>613</v>
      </c>
      <c r="E144" s="46" t="s">
        <v>320</v>
      </c>
      <c r="F144" s="26" t="s">
        <v>1912</v>
      </c>
    </row>
    <row r="145" spans="1:6" s="107" customFormat="1" ht="93" customHeight="1" x14ac:dyDescent="0.25">
      <c r="A145" s="26">
        <v>620</v>
      </c>
      <c r="B145" s="26" t="s">
        <v>321</v>
      </c>
      <c r="C145" s="53"/>
      <c r="D145" s="71">
        <v>615</v>
      </c>
      <c r="E145" s="71" t="s">
        <v>321</v>
      </c>
      <c r="F145" s="26" t="s">
        <v>1832</v>
      </c>
    </row>
    <row r="146" spans="1:6" s="107" customFormat="1" ht="66.75" customHeight="1" x14ac:dyDescent="0.25">
      <c r="A146" s="21">
        <v>620</v>
      </c>
      <c r="B146" s="21" t="s">
        <v>321</v>
      </c>
      <c r="C146" s="53"/>
      <c r="D146" s="45">
        <v>619</v>
      </c>
      <c r="E146" s="46" t="s">
        <v>324</v>
      </c>
      <c r="F146" s="26" t="s">
        <v>1834</v>
      </c>
    </row>
    <row r="147" spans="1:6" s="107" customFormat="1" ht="29.25" customHeight="1" x14ac:dyDescent="0.25">
      <c r="A147" s="21">
        <v>622</v>
      </c>
      <c r="B147" s="21" t="s">
        <v>1686</v>
      </c>
      <c r="C147" s="53"/>
      <c r="D147" s="45">
        <v>617</v>
      </c>
      <c r="E147" s="46" t="s">
        <v>325</v>
      </c>
      <c r="F147" s="26" t="s">
        <v>1833</v>
      </c>
    </row>
    <row r="148" spans="1:6" s="107" customFormat="1" ht="38.25" x14ac:dyDescent="0.25">
      <c r="A148" s="26">
        <v>621</v>
      </c>
      <c r="B148" s="26" t="s">
        <v>1386</v>
      </c>
      <c r="C148" s="53"/>
      <c r="D148" s="71">
        <v>616</v>
      </c>
      <c r="E148" s="71" t="s">
        <v>322</v>
      </c>
      <c r="F148" s="26" t="s">
        <v>1953</v>
      </c>
    </row>
    <row r="149" spans="1:6" s="107" customFormat="1" ht="38.25" x14ac:dyDescent="0.25">
      <c r="A149" s="21">
        <v>630</v>
      </c>
      <c r="B149" s="21" t="s">
        <v>323</v>
      </c>
      <c r="C149" s="53"/>
      <c r="D149" s="45">
        <v>618</v>
      </c>
      <c r="E149" s="46" t="s">
        <v>323</v>
      </c>
      <c r="F149" s="26" t="s">
        <v>423</v>
      </c>
    </row>
    <row r="150" spans="1:6" s="107" customFormat="1" ht="66" customHeight="1" x14ac:dyDescent="0.25">
      <c r="A150" s="31">
        <v>650</v>
      </c>
      <c r="B150" s="31" t="s">
        <v>1387</v>
      </c>
      <c r="C150" s="53"/>
      <c r="D150" s="42">
        <v>622</v>
      </c>
      <c r="E150" s="43" t="s">
        <v>327</v>
      </c>
      <c r="F150" s="26" t="s">
        <v>424</v>
      </c>
    </row>
    <row r="151" spans="1:6" s="107" customFormat="1" ht="54.75" customHeight="1" x14ac:dyDescent="0.25">
      <c r="A151" s="21">
        <v>651</v>
      </c>
      <c r="B151" s="21" t="s">
        <v>1388</v>
      </c>
      <c r="C151" s="53"/>
      <c r="D151" s="45">
        <v>623</v>
      </c>
      <c r="E151" s="46" t="s">
        <v>328</v>
      </c>
      <c r="F151" s="26" t="s">
        <v>425</v>
      </c>
    </row>
    <row r="152" spans="1:6" s="107" customFormat="1" ht="67.5" customHeight="1" x14ac:dyDescent="0.25">
      <c r="A152" s="21">
        <v>652</v>
      </c>
      <c r="B152" s="21" t="s">
        <v>1391</v>
      </c>
      <c r="C152" s="53"/>
      <c r="D152" s="45">
        <v>633</v>
      </c>
      <c r="E152" s="46" t="s">
        <v>333</v>
      </c>
      <c r="F152" s="26" t="s">
        <v>429</v>
      </c>
    </row>
    <row r="153" spans="1:6" s="107" customFormat="1" ht="27" customHeight="1" x14ac:dyDescent="0.25">
      <c r="A153" s="21">
        <v>66</v>
      </c>
      <c r="B153" s="21" t="s">
        <v>1389</v>
      </c>
      <c r="C153" s="53"/>
      <c r="D153" s="45">
        <v>63</v>
      </c>
      <c r="E153" s="46" t="s">
        <v>330</v>
      </c>
      <c r="F153" s="26"/>
    </row>
    <row r="154" spans="1:6" s="107" customFormat="1" ht="119.25" customHeight="1" x14ac:dyDescent="0.25">
      <c r="A154" s="21">
        <v>660</v>
      </c>
      <c r="B154" s="21" t="s">
        <v>1389</v>
      </c>
      <c r="C154" s="53"/>
      <c r="D154" s="45">
        <v>631</v>
      </c>
      <c r="E154" s="46" t="s">
        <v>331</v>
      </c>
      <c r="F154" s="26" t="s">
        <v>1835</v>
      </c>
    </row>
    <row r="155" spans="1:6" s="107" customFormat="1" ht="93" customHeight="1" x14ac:dyDescent="0.25">
      <c r="A155" s="31">
        <v>670</v>
      </c>
      <c r="B155" s="31" t="s">
        <v>1390</v>
      </c>
      <c r="C155" s="53"/>
      <c r="D155" s="42">
        <v>632</v>
      </c>
      <c r="E155" s="43" t="s">
        <v>332</v>
      </c>
      <c r="F155" s="26" t="s">
        <v>428</v>
      </c>
    </row>
    <row r="156" spans="1:6" s="107" customFormat="1" ht="54.75" customHeight="1" x14ac:dyDescent="0.25">
      <c r="A156" s="21">
        <v>659</v>
      </c>
      <c r="B156" s="21" t="s">
        <v>1687</v>
      </c>
      <c r="C156" s="53"/>
      <c r="D156" s="46">
        <v>629</v>
      </c>
      <c r="E156" s="46" t="s">
        <v>326</v>
      </c>
      <c r="F156" s="21" t="s">
        <v>426</v>
      </c>
    </row>
    <row r="157" spans="1:6" s="107" customFormat="1" ht="28.5" customHeight="1" x14ac:dyDescent="0.25">
      <c r="A157" s="21">
        <v>659</v>
      </c>
      <c r="B157" s="21" t="s">
        <v>1687</v>
      </c>
      <c r="C157" s="53"/>
      <c r="D157" s="45">
        <v>629</v>
      </c>
      <c r="E157" s="46" t="s">
        <v>329</v>
      </c>
      <c r="F157" s="26" t="s">
        <v>427</v>
      </c>
    </row>
    <row r="158" spans="1:6" s="107" customFormat="1" ht="28.5" customHeight="1" x14ac:dyDescent="0.25">
      <c r="A158" s="21">
        <v>690</v>
      </c>
      <c r="B158" s="21" t="s">
        <v>1688</v>
      </c>
      <c r="C158" s="53" t="s">
        <v>1502</v>
      </c>
      <c r="D158" s="45">
        <v>634</v>
      </c>
      <c r="E158" s="46" t="s">
        <v>334</v>
      </c>
      <c r="F158" s="26" t="s">
        <v>430</v>
      </c>
    </row>
    <row r="159" spans="1:6" s="107" customFormat="1" ht="41.25" customHeight="1" x14ac:dyDescent="0.25">
      <c r="A159" s="21">
        <v>7</v>
      </c>
      <c r="B159" s="21" t="s">
        <v>1392</v>
      </c>
      <c r="C159" s="53"/>
      <c r="D159" s="45">
        <v>7</v>
      </c>
      <c r="E159" s="46" t="s">
        <v>335</v>
      </c>
      <c r="F159" s="26"/>
    </row>
    <row r="160" spans="1:6" s="107" customFormat="1" ht="15" customHeight="1" x14ac:dyDescent="0.25">
      <c r="A160" s="21">
        <v>70</v>
      </c>
      <c r="B160" s="21" t="s">
        <v>58</v>
      </c>
      <c r="C160" s="53"/>
      <c r="D160" s="45">
        <v>71</v>
      </c>
      <c r="E160" s="46" t="s">
        <v>58</v>
      </c>
      <c r="F160" s="26"/>
    </row>
    <row r="161" spans="1:6" s="107" customFormat="1" ht="15" customHeight="1" x14ac:dyDescent="0.25">
      <c r="A161" s="21">
        <v>700</v>
      </c>
      <c r="B161" s="21" t="s">
        <v>58</v>
      </c>
      <c r="C161" s="53"/>
      <c r="D161" s="45">
        <v>710</v>
      </c>
      <c r="E161" s="46" t="s">
        <v>1690</v>
      </c>
      <c r="F161" s="26" t="s">
        <v>431</v>
      </c>
    </row>
    <row r="162" spans="1:6" s="107" customFormat="1" ht="54" customHeight="1" x14ac:dyDescent="0.25">
      <c r="A162" s="21">
        <v>700</v>
      </c>
      <c r="B162" s="21" t="s">
        <v>58</v>
      </c>
      <c r="C162" s="53"/>
      <c r="D162" s="45">
        <v>710</v>
      </c>
      <c r="E162" s="46" t="s">
        <v>1690</v>
      </c>
      <c r="F162" s="26" t="s">
        <v>1689</v>
      </c>
    </row>
    <row r="163" spans="1:6" s="107" customFormat="1" ht="42.75" customHeight="1" x14ac:dyDescent="0.25">
      <c r="A163" s="21">
        <v>701</v>
      </c>
      <c r="B163" s="21" t="s">
        <v>1393</v>
      </c>
      <c r="C163" s="53"/>
      <c r="D163" s="45">
        <v>710</v>
      </c>
      <c r="E163" s="46" t="s">
        <v>1690</v>
      </c>
      <c r="F163" s="26" t="s">
        <v>432</v>
      </c>
    </row>
    <row r="164" spans="1:6" s="107" customFormat="1" x14ac:dyDescent="0.25">
      <c r="A164" s="21">
        <v>71</v>
      </c>
      <c r="B164" s="21" t="s">
        <v>1394</v>
      </c>
      <c r="C164" s="53"/>
      <c r="D164" s="45">
        <v>72</v>
      </c>
      <c r="E164" s="46" t="s">
        <v>59</v>
      </c>
      <c r="F164" s="26"/>
    </row>
    <row r="165" spans="1:6" s="107" customFormat="1" ht="31.5" customHeight="1" x14ac:dyDescent="0.25">
      <c r="A165" s="31">
        <v>710</v>
      </c>
      <c r="B165" s="31" t="s">
        <v>1394</v>
      </c>
      <c r="C165" s="53"/>
      <c r="D165" s="42">
        <v>720</v>
      </c>
      <c r="E165" s="43" t="s">
        <v>59</v>
      </c>
      <c r="F165" s="26" t="s">
        <v>1691</v>
      </c>
    </row>
    <row r="166" spans="1:6" s="107" customFormat="1" ht="67.5" customHeight="1" x14ac:dyDescent="0.25">
      <c r="A166" s="21">
        <v>710</v>
      </c>
      <c r="B166" s="21" t="s">
        <v>1394</v>
      </c>
      <c r="C166" s="53"/>
      <c r="D166" s="45">
        <v>720</v>
      </c>
      <c r="E166" s="43" t="s">
        <v>59</v>
      </c>
      <c r="F166" s="26" t="s">
        <v>433</v>
      </c>
    </row>
    <row r="167" spans="1:6" s="107" customFormat="1" ht="28.5" customHeight="1" x14ac:dyDescent="0.25">
      <c r="A167" s="21">
        <v>711</v>
      </c>
      <c r="B167" s="21" t="s">
        <v>1395</v>
      </c>
      <c r="C167" s="53"/>
      <c r="D167" s="45">
        <v>720</v>
      </c>
      <c r="E167" s="43" t="s">
        <v>59</v>
      </c>
      <c r="F167" s="26" t="s">
        <v>434</v>
      </c>
    </row>
    <row r="168" spans="1:6" s="107" customFormat="1" ht="41.25" customHeight="1" x14ac:dyDescent="0.25">
      <c r="A168" s="21">
        <v>712</v>
      </c>
      <c r="B168" s="21" t="s">
        <v>1692</v>
      </c>
      <c r="C168" s="53"/>
      <c r="D168" s="46">
        <v>720</v>
      </c>
      <c r="E168" s="43" t="s">
        <v>59</v>
      </c>
      <c r="F168" s="21"/>
    </row>
    <row r="169" spans="1:6" s="107" customFormat="1" x14ac:dyDescent="0.25">
      <c r="A169" s="21">
        <v>72</v>
      </c>
      <c r="B169" s="21" t="s">
        <v>1396</v>
      </c>
      <c r="C169" s="53"/>
      <c r="D169" s="45">
        <v>73</v>
      </c>
      <c r="E169" s="46" t="s">
        <v>60</v>
      </c>
      <c r="F169" s="26"/>
    </row>
    <row r="170" spans="1:6" s="107" customFormat="1" ht="68.25" customHeight="1" x14ac:dyDescent="0.25">
      <c r="A170" s="31">
        <v>720</v>
      </c>
      <c r="B170" s="31" t="s">
        <v>1396</v>
      </c>
      <c r="C170" s="53"/>
      <c r="D170" s="42">
        <v>730</v>
      </c>
      <c r="E170" s="43" t="s">
        <v>60</v>
      </c>
      <c r="F170" s="26" t="s">
        <v>435</v>
      </c>
    </row>
    <row r="171" spans="1:6" s="107" customFormat="1" ht="54.75" customHeight="1" x14ac:dyDescent="0.25">
      <c r="A171" s="21">
        <v>721</v>
      </c>
      <c r="B171" s="21" t="s">
        <v>1398</v>
      </c>
      <c r="C171" s="53"/>
      <c r="D171" s="45">
        <v>730</v>
      </c>
      <c r="E171" s="43" t="s">
        <v>60</v>
      </c>
      <c r="F171" s="26" t="s">
        <v>436</v>
      </c>
    </row>
    <row r="172" spans="1:6" s="107" customFormat="1" ht="41.25" customHeight="1" x14ac:dyDescent="0.25">
      <c r="A172" s="21">
        <v>729</v>
      </c>
      <c r="B172" s="21" t="s">
        <v>1693</v>
      </c>
      <c r="C172" s="53"/>
      <c r="D172" s="45">
        <v>730</v>
      </c>
      <c r="E172" s="43" t="s">
        <v>60</v>
      </c>
      <c r="F172" s="26"/>
    </row>
    <row r="173" spans="1:6" s="107" customFormat="1" ht="27" customHeight="1" x14ac:dyDescent="0.25">
      <c r="A173" s="33">
        <v>74</v>
      </c>
      <c r="B173" s="33" t="s">
        <v>346</v>
      </c>
      <c r="C173" s="52"/>
      <c r="D173" s="49">
        <v>77</v>
      </c>
      <c r="E173" s="41" t="s">
        <v>345</v>
      </c>
      <c r="F173" s="23"/>
    </row>
    <row r="174" spans="1:6" s="107" customFormat="1" ht="81" customHeight="1" x14ac:dyDescent="0.25">
      <c r="A174" s="21">
        <v>740</v>
      </c>
      <c r="B174" s="21" t="s">
        <v>346</v>
      </c>
      <c r="C174" s="53"/>
      <c r="D174" s="45">
        <v>771</v>
      </c>
      <c r="E174" s="46" t="s">
        <v>347</v>
      </c>
      <c r="F174" s="26" t="s">
        <v>442</v>
      </c>
    </row>
    <row r="175" spans="1:6" s="107" customFormat="1" x14ac:dyDescent="0.25">
      <c r="A175" s="21">
        <v>75</v>
      </c>
      <c r="B175" s="21" t="s">
        <v>1694</v>
      </c>
      <c r="C175" s="53"/>
      <c r="D175" s="45">
        <v>74</v>
      </c>
      <c r="E175" s="46" t="s">
        <v>337</v>
      </c>
      <c r="F175" s="26"/>
    </row>
    <row r="176" spans="1:6" s="107" customFormat="1" ht="78.75" customHeight="1" x14ac:dyDescent="0.25">
      <c r="A176" s="21">
        <v>750</v>
      </c>
      <c r="B176" s="21" t="s">
        <v>1694</v>
      </c>
      <c r="C176" s="53"/>
      <c r="D176" s="46">
        <v>741</v>
      </c>
      <c r="E176" s="46" t="s">
        <v>338</v>
      </c>
      <c r="F176" s="21" t="s">
        <v>1836</v>
      </c>
    </row>
    <row r="177" spans="1:6" s="107" customFormat="1" ht="69" customHeight="1" x14ac:dyDescent="0.25">
      <c r="A177" s="31">
        <v>750</v>
      </c>
      <c r="B177" s="21" t="s">
        <v>1694</v>
      </c>
      <c r="C177" s="53"/>
      <c r="D177" s="140">
        <v>745</v>
      </c>
      <c r="E177" s="43" t="s">
        <v>340</v>
      </c>
      <c r="F177" s="26" t="s">
        <v>438</v>
      </c>
    </row>
    <row r="178" spans="1:6" s="107" customFormat="1" ht="38.25" customHeight="1" x14ac:dyDescent="0.25">
      <c r="A178" s="21">
        <v>760</v>
      </c>
      <c r="B178" s="21" t="s">
        <v>1399</v>
      </c>
      <c r="C178" s="53"/>
      <c r="D178" s="45">
        <v>742</v>
      </c>
      <c r="E178" s="46" t="s">
        <v>339</v>
      </c>
      <c r="F178" s="26" t="s">
        <v>437</v>
      </c>
    </row>
    <row r="179" spans="1:6" s="107" customFormat="1" ht="71.25" customHeight="1" x14ac:dyDescent="0.25">
      <c r="A179" s="21">
        <v>0</v>
      </c>
      <c r="B179" s="21" t="s">
        <v>1399</v>
      </c>
      <c r="C179" s="53"/>
      <c r="D179" s="140">
        <v>745</v>
      </c>
      <c r="E179" s="43" t="s">
        <v>340</v>
      </c>
      <c r="F179" s="26" t="s">
        <v>438</v>
      </c>
    </row>
    <row r="180" spans="1:6" s="107" customFormat="1" ht="29.25" customHeight="1" x14ac:dyDescent="0.25">
      <c r="A180" s="21">
        <v>77</v>
      </c>
      <c r="B180" s="21" t="s">
        <v>1400</v>
      </c>
      <c r="C180" s="53"/>
      <c r="D180" s="45">
        <v>75</v>
      </c>
      <c r="E180" s="46" t="s">
        <v>341</v>
      </c>
      <c r="F180" s="26"/>
    </row>
    <row r="181" spans="1:6" s="107" customFormat="1" ht="127.5" customHeight="1" x14ac:dyDescent="0.25">
      <c r="A181" s="31">
        <v>770</v>
      </c>
      <c r="B181" s="31" t="s">
        <v>384</v>
      </c>
      <c r="C181" s="53"/>
      <c r="D181" s="42">
        <v>750</v>
      </c>
      <c r="E181" s="43" t="s">
        <v>341</v>
      </c>
      <c r="F181" s="26" t="s">
        <v>439</v>
      </c>
    </row>
    <row r="182" spans="1:6" s="107" customFormat="1" ht="29.25" customHeight="1" x14ac:dyDescent="0.25">
      <c r="A182" s="21">
        <v>78</v>
      </c>
      <c r="B182" s="21" t="s">
        <v>1696</v>
      </c>
      <c r="C182" s="53"/>
      <c r="D182" s="45">
        <v>76</v>
      </c>
      <c r="E182" s="46" t="s">
        <v>342</v>
      </c>
      <c r="F182" s="26"/>
    </row>
    <row r="183" spans="1:6" s="107" customFormat="1" ht="105.75" customHeight="1" x14ac:dyDescent="0.25">
      <c r="A183" s="29">
        <v>789</v>
      </c>
      <c r="B183" s="29" t="s">
        <v>1695</v>
      </c>
      <c r="C183" s="53"/>
      <c r="D183" s="64">
        <v>761</v>
      </c>
      <c r="E183" s="65" t="s">
        <v>343</v>
      </c>
      <c r="F183" s="66" t="s">
        <v>440</v>
      </c>
    </row>
    <row r="184" spans="1:6" s="107" customFormat="1" ht="117.75" customHeight="1" x14ac:dyDescent="0.25">
      <c r="A184" s="21">
        <v>789</v>
      </c>
      <c r="B184" s="29" t="s">
        <v>1695</v>
      </c>
      <c r="C184" s="53"/>
      <c r="D184" s="64">
        <v>769</v>
      </c>
      <c r="E184" s="65" t="s">
        <v>344</v>
      </c>
      <c r="F184" s="66" t="s">
        <v>441</v>
      </c>
    </row>
    <row r="185" spans="1:6" s="107" customFormat="1" ht="39" customHeight="1" x14ac:dyDescent="0.25">
      <c r="A185" s="29">
        <v>78</v>
      </c>
      <c r="B185" s="29" t="s">
        <v>1537</v>
      </c>
      <c r="C185" s="58"/>
      <c r="D185" s="45">
        <v>77</v>
      </c>
      <c r="E185" s="46" t="s">
        <v>1518</v>
      </c>
      <c r="F185" s="46"/>
    </row>
    <row r="186" spans="1:6" s="107" customFormat="1" ht="15" customHeight="1" x14ac:dyDescent="0.25">
      <c r="A186" s="33">
        <v>780</v>
      </c>
      <c r="B186" s="33" t="s">
        <v>349</v>
      </c>
      <c r="C186" s="52"/>
      <c r="D186" s="49">
        <v>779</v>
      </c>
      <c r="E186" s="41" t="s">
        <v>349</v>
      </c>
      <c r="F186" s="23" t="s">
        <v>444</v>
      </c>
    </row>
    <row r="187" spans="1:6" s="107" customFormat="1" ht="56.25" customHeight="1" x14ac:dyDescent="0.25">
      <c r="A187" s="31">
        <v>780</v>
      </c>
      <c r="B187" s="31" t="s">
        <v>349</v>
      </c>
      <c r="C187" s="53"/>
      <c r="D187" s="42">
        <v>779</v>
      </c>
      <c r="E187" s="43" t="s">
        <v>350</v>
      </c>
      <c r="F187" s="26" t="s">
        <v>445</v>
      </c>
    </row>
    <row r="188" spans="1:6" s="107" customFormat="1" ht="37.5" customHeight="1" x14ac:dyDescent="0.25">
      <c r="A188" s="21">
        <v>781</v>
      </c>
      <c r="B188" s="21" t="s">
        <v>1397</v>
      </c>
      <c r="C188" s="53"/>
      <c r="D188" s="64">
        <v>779</v>
      </c>
      <c r="E188" s="65" t="s">
        <v>336</v>
      </c>
      <c r="F188" s="66"/>
    </row>
    <row r="189" spans="1:6" s="107" customFormat="1" ht="40.5" customHeight="1" x14ac:dyDescent="0.25">
      <c r="A189" s="21">
        <v>789</v>
      </c>
      <c r="B189" s="29" t="s">
        <v>1695</v>
      </c>
      <c r="C189" s="53"/>
      <c r="D189" s="64">
        <v>779</v>
      </c>
      <c r="E189" s="65" t="s">
        <v>348</v>
      </c>
      <c r="F189" s="66" t="s">
        <v>443</v>
      </c>
    </row>
    <row r="190" spans="1:6" s="107" customFormat="1" x14ac:dyDescent="0.25">
      <c r="A190" s="21">
        <v>79</v>
      </c>
      <c r="B190" s="21" t="s">
        <v>1401</v>
      </c>
      <c r="C190" s="53"/>
      <c r="D190" s="45">
        <v>79</v>
      </c>
      <c r="E190" s="46" t="s">
        <v>351</v>
      </c>
      <c r="F190" s="46"/>
    </row>
    <row r="191" spans="1:6" s="107" customFormat="1" ht="127.5" x14ac:dyDescent="0.25">
      <c r="A191" s="33">
        <v>790</v>
      </c>
      <c r="B191" s="33" t="s">
        <v>1402</v>
      </c>
      <c r="C191" s="52"/>
      <c r="D191" s="41">
        <v>790</v>
      </c>
      <c r="E191" s="41" t="s">
        <v>1402</v>
      </c>
      <c r="F191" s="33" t="s">
        <v>1961</v>
      </c>
    </row>
    <row r="192" spans="1:6" s="107" customFormat="1" ht="44.25" customHeight="1" x14ac:dyDescent="0.25">
      <c r="A192" s="21">
        <v>791</v>
      </c>
      <c r="B192" s="21" t="s">
        <v>1697</v>
      </c>
      <c r="C192" s="53"/>
      <c r="D192" s="45">
        <v>790</v>
      </c>
      <c r="E192" s="41" t="s">
        <v>1402</v>
      </c>
      <c r="F192" s="26"/>
    </row>
    <row r="193" spans="1:6" s="107" customFormat="1" ht="29.25" customHeight="1" x14ac:dyDescent="0.25">
      <c r="A193" s="21">
        <v>792</v>
      </c>
      <c r="B193" s="21" t="s">
        <v>1698</v>
      </c>
      <c r="C193" s="53"/>
      <c r="D193" s="45">
        <v>790</v>
      </c>
      <c r="E193" s="41" t="s">
        <v>1402</v>
      </c>
      <c r="F193" s="26" t="s">
        <v>1699</v>
      </c>
    </row>
    <row r="194" spans="1:6" s="107" customFormat="1" x14ac:dyDescent="0.25">
      <c r="A194" s="21">
        <v>8</v>
      </c>
      <c r="B194" s="21" t="s">
        <v>1403</v>
      </c>
      <c r="C194" s="53"/>
      <c r="D194" s="45">
        <v>8</v>
      </c>
      <c r="E194" s="46" t="s">
        <v>352</v>
      </c>
      <c r="F194" s="26"/>
    </row>
    <row r="195" spans="1:6" s="107" customFormat="1" x14ac:dyDescent="0.25">
      <c r="A195" s="21">
        <v>80</v>
      </c>
      <c r="B195" s="21" t="s">
        <v>353</v>
      </c>
      <c r="C195" s="53"/>
      <c r="D195" s="45">
        <v>81</v>
      </c>
      <c r="E195" s="46" t="s">
        <v>353</v>
      </c>
      <c r="F195" s="26"/>
    </row>
    <row r="196" spans="1:6" s="107" customFormat="1" ht="68.25" customHeight="1" x14ac:dyDescent="0.25">
      <c r="A196" s="21">
        <v>800</v>
      </c>
      <c r="B196" s="21" t="s">
        <v>353</v>
      </c>
      <c r="C196" s="53"/>
      <c r="D196" s="45">
        <v>811</v>
      </c>
      <c r="E196" s="46" t="s">
        <v>354</v>
      </c>
      <c r="F196" s="26" t="s">
        <v>446</v>
      </c>
    </row>
    <row r="197" spans="1:6" s="107" customFormat="1" ht="120" customHeight="1" x14ac:dyDescent="0.25">
      <c r="A197" s="21">
        <v>800</v>
      </c>
      <c r="B197" s="21" t="s">
        <v>353</v>
      </c>
      <c r="C197" s="53"/>
      <c r="D197" s="46">
        <v>812</v>
      </c>
      <c r="E197" s="46" t="s">
        <v>355</v>
      </c>
      <c r="F197" s="21" t="s">
        <v>447</v>
      </c>
    </row>
    <row r="198" spans="1:6" s="107" customFormat="1" ht="119.25" customHeight="1" x14ac:dyDescent="0.25">
      <c r="A198" s="21">
        <v>800</v>
      </c>
      <c r="B198" s="21" t="s">
        <v>353</v>
      </c>
      <c r="C198" s="53"/>
      <c r="D198" s="64">
        <v>813</v>
      </c>
      <c r="E198" s="65" t="s">
        <v>356</v>
      </c>
      <c r="F198" s="66" t="s">
        <v>448</v>
      </c>
    </row>
    <row r="199" spans="1:6" s="107" customFormat="1" ht="105.75" customHeight="1" x14ac:dyDescent="0.25">
      <c r="A199" s="21">
        <v>800</v>
      </c>
      <c r="B199" s="21" t="s">
        <v>353</v>
      </c>
      <c r="C199" s="53"/>
      <c r="D199" s="45">
        <v>814</v>
      </c>
      <c r="E199" s="46" t="s">
        <v>357</v>
      </c>
      <c r="F199" s="26" t="s">
        <v>449</v>
      </c>
    </row>
    <row r="200" spans="1:6" s="107" customFormat="1" ht="80.25" customHeight="1" x14ac:dyDescent="0.25">
      <c r="A200" s="21">
        <v>800</v>
      </c>
      <c r="B200" s="21" t="s">
        <v>353</v>
      </c>
      <c r="C200" s="53"/>
      <c r="D200" s="45">
        <v>815</v>
      </c>
      <c r="E200" s="46" t="s">
        <v>1700</v>
      </c>
      <c r="F200" s="26" t="s">
        <v>1701</v>
      </c>
    </row>
    <row r="201" spans="1:6" s="107" customFormat="1" x14ac:dyDescent="0.25">
      <c r="A201" s="21">
        <v>800</v>
      </c>
      <c r="B201" s="21" t="s">
        <v>353</v>
      </c>
      <c r="C201" s="53"/>
      <c r="D201" s="45">
        <v>816</v>
      </c>
      <c r="E201" s="46" t="s">
        <v>1702</v>
      </c>
      <c r="F201" s="26"/>
    </row>
    <row r="202" spans="1:6" s="107" customFormat="1" x14ac:dyDescent="0.25">
      <c r="A202" s="21">
        <v>801</v>
      </c>
      <c r="B202" s="21" t="s">
        <v>1703</v>
      </c>
      <c r="C202" s="53"/>
      <c r="D202" s="45">
        <v>819</v>
      </c>
      <c r="E202" s="46" t="s">
        <v>1703</v>
      </c>
      <c r="F202" s="26"/>
    </row>
    <row r="203" spans="1:6" s="107" customFormat="1" x14ac:dyDescent="0.25">
      <c r="A203" s="29">
        <v>800</v>
      </c>
      <c r="B203" s="29" t="s">
        <v>353</v>
      </c>
      <c r="C203" s="53"/>
      <c r="D203" s="64">
        <v>818</v>
      </c>
      <c r="E203" s="65" t="s">
        <v>358</v>
      </c>
      <c r="F203" s="66" t="s">
        <v>450</v>
      </c>
    </row>
    <row r="204" spans="1:6" s="107" customFormat="1" ht="117.75" customHeight="1" x14ac:dyDescent="0.25">
      <c r="A204" s="21">
        <v>81</v>
      </c>
      <c r="B204" s="21" t="s">
        <v>359</v>
      </c>
      <c r="C204" s="53"/>
      <c r="D204" s="46">
        <v>82</v>
      </c>
      <c r="E204" s="46" t="s">
        <v>359</v>
      </c>
      <c r="F204" s="21" t="s">
        <v>451</v>
      </c>
    </row>
    <row r="205" spans="1:6" s="107" customFormat="1" x14ac:dyDescent="0.25">
      <c r="A205" s="21">
        <v>810</v>
      </c>
      <c r="B205" s="21" t="s">
        <v>1404</v>
      </c>
      <c r="C205" s="53"/>
      <c r="D205" s="45">
        <v>820</v>
      </c>
      <c r="E205" s="46" t="s">
        <v>359</v>
      </c>
      <c r="F205" s="26" t="s">
        <v>384</v>
      </c>
    </row>
    <row r="206" spans="1:6" s="107" customFormat="1" x14ac:dyDescent="0.25">
      <c r="A206" s="21">
        <v>82</v>
      </c>
      <c r="B206" s="21" t="s">
        <v>360</v>
      </c>
      <c r="C206" s="53"/>
      <c r="D206" s="45">
        <v>83</v>
      </c>
      <c r="E206" s="46" t="s">
        <v>360</v>
      </c>
      <c r="F206" s="26"/>
    </row>
    <row r="207" spans="1:6" s="107" customFormat="1" ht="30" customHeight="1" x14ac:dyDescent="0.25">
      <c r="A207" s="31">
        <v>820</v>
      </c>
      <c r="B207" s="31" t="s">
        <v>360</v>
      </c>
      <c r="C207" s="53"/>
      <c r="D207" s="42">
        <v>830</v>
      </c>
      <c r="E207" s="43" t="s">
        <v>360</v>
      </c>
      <c r="F207" s="26" t="s">
        <v>452</v>
      </c>
    </row>
    <row r="208" spans="1:6" s="107" customFormat="1" x14ac:dyDescent="0.25">
      <c r="A208" s="21">
        <v>83</v>
      </c>
      <c r="B208" s="21" t="s">
        <v>361</v>
      </c>
      <c r="C208" s="53"/>
      <c r="D208" s="45">
        <v>84</v>
      </c>
      <c r="E208" s="46" t="s">
        <v>361</v>
      </c>
      <c r="F208" s="26"/>
    </row>
    <row r="209" spans="1:6" s="107" customFormat="1" ht="80.25" customHeight="1" x14ac:dyDescent="0.25">
      <c r="A209" s="21">
        <v>830</v>
      </c>
      <c r="B209" s="21" t="s">
        <v>361</v>
      </c>
      <c r="C209" s="53"/>
      <c r="D209" s="45">
        <v>840</v>
      </c>
      <c r="E209" s="46" t="s">
        <v>361</v>
      </c>
      <c r="F209" s="26" t="s">
        <v>1704</v>
      </c>
    </row>
    <row r="210" spans="1:6" s="107" customFormat="1" x14ac:dyDescent="0.25">
      <c r="A210" s="21">
        <v>831</v>
      </c>
      <c r="B210" s="21" t="s">
        <v>1705</v>
      </c>
      <c r="C210" s="53"/>
      <c r="D210" s="45">
        <v>840</v>
      </c>
      <c r="E210" s="46" t="s">
        <v>1705</v>
      </c>
      <c r="F210" s="26"/>
    </row>
    <row r="211" spans="1:6" s="107" customFormat="1" x14ac:dyDescent="0.25">
      <c r="A211" s="21">
        <v>839</v>
      </c>
      <c r="B211" s="21" t="s">
        <v>1706</v>
      </c>
      <c r="C211" s="53"/>
      <c r="D211" s="42">
        <v>840</v>
      </c>
      <c r="E211" s="43" t="s">
        <v>1706</v>
      </c>
      <c r="F211" s="26"/>
    </row>
    <row r="212" spans="1:6" s="107" customFormat="1" ht="28.5" customHeight="1" x14ac:dyDescent="0.25">
      <c r="A212" s="21">
        <v>84</v>
      </c>
      <c r="B212" s="21" t="s">
        <v>1405</v>
      </c>
      <c r="C212" s="53"/>
      <c r="D212" s="42">
        <v>85</v>
      </c>
      <c r="E212" s="43" t="s">
        <v>362</v>
      </c>
      <c r="F212" s="26"/>
    </row>
    <row r="213" spans="1:6" s="107" customFormat="1" ht="105.75" customHeight="1" x14ac:dyDescent="0.25">
      <c r="A213" s="21">
        <v>840</v>
      </c>
      <c r="B213" s="21" t="s">
        <v>1405</v>
      </c>
      <c r="C213" s="53"/>
      <c r="D213" s="45">
        <v>850</v>
      </c>
      <c r="E213" s="46" t="s">
        <v>362</v>
      </c>
      <c r="F213" s="26" t="s">
        <v>453</v>
      </c>
    </row>
    <row r="214" spans="1:6" s="107" customFormat="1" ht="41.25" customHeight="1" x14ac:dyDescent="0.25">
      <c r="A214" s="21">
        <v>840</v>
      </c>
      <c r="B214" s="21" t="s">
        <v>1405</v>
      </c>
      <c r="C214" s="53"/>
      <c r="D214" s="45">
        <v>850</v>
      </c>
      <c r="E214" s="46" t="s">
        <v>363</v>
      </c>
      <c r="F214" s="26" t="s">
        <v>454</v>
      </c>
    </row>
    <row r="215" spans="1:6" s="107" customFormat="1" x14ac:dyDescent="0.25">
      <c r="A215" s="33">
        <v>86</v>
      </c>
      <c r="B215" s="33" t="s">
        <v>1406</v>
      </c>
      <c r="C215" s="52"/>
      <c r="D215" s="49">
        <v>87</v>
      </c>
      <c r="E215" s="41" t="s">
        <v>364</v>
      </c>
      <c r="F215" s="41"/>
    </row>
    <row r="216" spans="1:6" s="107" customFormat="1" ht="118.5" customHeight="1" x14ac:dyDescent="0.25">
      <c r="A216" s="21">
        <v>860</v>
      </c>
      <c r="B216" s="21" t="s">
        <v>61</v>
      </c>
      <c r="C216" s="53"/>
      <c r="D216" s="43">
        <v>871</v>
      </c>
      <c r="E216" s="43" t="s">
        <v>61</v>
      </c>
      <c r="F216" s="26" t="s">
        <v>455</v>
      </c>
    </row>
    <row r="217" spans="1:6" s="107" customFormat="1" ht="54" customHeight="1" x14ac:dyDescent="0.25">
      <c r="A217" s="21">
        <v>861</v>
      </c>
      <c r="B217" s="21" t="s">
        <v>1407</v>
      </c>
      <c r="C217" s="53"/>
      <c r="D217" s="45">
        <v>872</v>
      </c>
      <c r="E217" s="46" t="s">
        <v>365</v>
      </c>
      <c r="F217" s="26" t="s">
        <v>456</v>
      </c>
    </row>
    <row r="218" spans="1:6" s="107" customFormat="1" ht="76.5" x14ac:dyDescent="0.25">
      <c r="A218" s="21">
        <v>862</v>
      </c>
      <c r="B218" s="21" t="s">
        <v>1408</v>
      </c>
      <c r="C218" s="53"/>
      <c r="D218" s="42">
        <v>873</v>
      </c>
      <c r="E218" s="43" t="s">
        <v>366</v>
      </c>
      <c r="F218" s="26" t="s">
        <v>457</v>
      </c>
    </row>
    <row r="219" spans="1:6" s="107" customFormat="1" ht="66" customHeight="1" x14ac:dyDescent="0.25">
      <c r="A219" s="21">
        <v>869</v>
      </c>
      <c r="B219" s="21" t="s">
        <v>1707</v>
      </c>
      <c r="C219" s="53"/>
      <c r="D219" s="42">
        <v>879</v>
      </c>
      <c r="E219" s="43" t="s">
        <v>367</v>
      </c>
      <c r="F219" s="26" t="s">
        <v>1708</v>
      </c>
    </row>
    <row r="220" spans="1:6" s="107" customFormat="1" ht="80.25" customHeight="1" x14ac:dyDescent="0.25">
      <c r="A220" s="33">
        <v>862</v>
      </c>
      <c r="B220" s="33" t="s">
        <v>1408</v>
      </c>
      <c r="C220" s="52"/>
      <c r="D220" s="49">
        <v>879</v>
      </c>
      <c r="E220" s="41" t="s">
        <v>368</v>
      </c>
      <c r="F220" s="23" t="s">
        <v>1709</v>
      </c>
    </row>
    <row r="221" spans="1:6" s="107" customFormat="1" ht="31.5" customHeight="1" x14ac:dyDescent="0.25">
      <c r="A221" s="21">
        <v>87</v>
      </c>
      <c r="B221" s="21" t="s">
        <v>369</v>
      </c>
      <c r="C221" s="53"/>
      <c r="D221" s="46">
        <v>89</v>
      </c>
      <c r="E221" s="46" t="s">
        <v>369</v>
      </c>
      <c r="F221" s="46"/>
    </row>
    <row r="222" spans="1:6" s="107" customFormat="1" ht="52.5" customHeight="1" x14ac:dyDescent="0.25">
      <c r="A222" s="21">
        <v>870</v>
      </c>
      <c r="B222" s="21" t="s">
        <v>369</v>
      </c>
      <c r="C222" s="53"/>
      <c r="D222" s="45">
        <v>890</v>
      </c>
      <c r="E222" s="46" t="s">
        <v>369</v>
      </c>
      <c r="F222" s="26" t="s">
        <v>458</v>
      </c>
    </row>
    <row r="223" spans="1:6" s="107" customFormat="1" x14ac:dyDescent="0.25">
      <c r="A223" s="21">
        <v>9</v>
      </c>
      <c r="B223" s="21" t="s">
        <v>370</v>
      </c>
      <c r="C223" s="53"/>
      <c r="D223" s="45">
        <v>9</v>
      </c>
      <c r="E223" s="46" t="s">
        <v>370</v>
      </c>
      <c r="F223" s="26"/>
    </row>
    <row r="224" spans="1:6" s="107" customFormat="1" x14ac:dyDescent="0.25">
      <c r="A224" s="21">
        <v>90</v>
      </c>
      <c r="B224" s="21" t="s">
        <v>133</v>
      </c>
      <c r="C224" s="53"/>
      <c r="D224" s="45">
        <v>91</v>
      </c>
      <c r="E224" s="46" t="s">
        <v>133</v>
      </c>
      <c r="F224" s="26"/>
    </row>
    <row r="225" spans="1:6" s="107" customFormat="1" ht="54.75" customHeight="1" x14ac:dyDescent="0.25">
      <c r="A225" s="21">
        <v>900</v>
      </c>
      <c r="B225" s="21" t="s">
        <v>1710</v>
      </c>
      <c r="C225" s="53"/>
      <c r="D225" s="45">
        <v>910</v>
      </c>
      <c r="E225" s="46" t="s">
        <v>1710</v>
      </c>
      <c r="F225" s="26"/>
    </row>
    <row r="226" spans="1:6" s="107" customFormat="1" ht="33.75" customHeight="1" x14ac:dyDescent="0.25">
      <c r="A226" s="33">
        <v>901</v>
      </c>
      <c r="B226" s="33" t="s">
        <v>1711</v>
      </c>
      <c r="C226" s="52"/>
      <c r="D226" s="49">
        <v>911</v>
      </c>
      <c r="E226" s="41" t="s">
        <v>1711</v>
      </c>
      <c r="F226" s="23"/>
    </row>
    <row r="227" spans="1:6" s="107" customFormat="1" ht="15" customHeight="1" x14ac:dyDescent="0.25">
      <c r="A227" s="31">
        <v>909</v>
      </c>
      <c r="B227" s="31" t="s">
        <v>1712</v>
      </c>
      <c r="C227" s="53"/>
      <c r="D227" s="43">
        <v>919</v>
      </c>
      <c r="E227" s="43" t="s">
        <v>1712</v>
      </c>
      <c r="F227" s="31"/>
    </row>
    <row r="228" spans="1:6" s="107" customFormat="1" x14ac:dyDescent="0.25">
      <c r="A228" s="21">
        <v>0</v>
      </c>
      <c r="B228" s="21"/>
      <c r="C228" s="53" t="s">
        <v>1502</v>
      </c>
      <c r="D228" s="45">
        <v>92</v>
      </c>
      <c r="E228" s="46" t="s">
        <v>373</v>
      </c>
      <c r="F228" s="26"/>
    </row>
    <row r="229" spans="1:6" s="107" customFormat="1" ht="41.25" customHeight="1" x14ac:dyDescent="0.25">
      <c r="A229" s="21">
        <v>0</v>
      </c>
      <c r="B229" s="21"/>
      <c r="C229" s="53" t="s">
        <v>1502</v>
      </c>
      <c r="D229" s="45">
        <v>920</v>
      </c>
      <c r="E229" s="46" t="s">
        <v>373</v>
      </c>
      <c r="F229" s="26" t="s">
        <v>459</v>
      </c>
    </row>
    <row r="230" spans="1:6" s="107" customFormat="1" ht="25.5" x14ac:dyDescent="0.25">
      <c r="A230" s="21">
        <v>92</v>
      </c>
      <c r="B230" s="21" t="s">
        <v>1409</v>
      </c>
      <c r="C230" s="53"/>
      <c r="D230" s="45">
        <v>93</v>
      </c>
      <c r="E230" s="46" t="s">
        <v>374</v>
      </c>
      <c r="F230" s="26"/>
    </row>
    <row r="231" spans="1:6" s="107" customFormat="1" ht="36" customHeight="1" x14ac:dyDescent="0.25">
      <c r="A231" s="21">
        <v>920</v>
      </c>
      <c r="B231" s="21" t="s">
        <v>1409</v>
      </c>
      <c r="C231" s="53"/>
      <c r="D231" s="42">
        <v>930</v>
      </c>
      <c r="E231" s="43" t="s">
        <v>374</v>
      </c>
      <c r="F231" s="26"/>
    </row>
    <row r="232" spans="1:6" s="107" customFormat="1" ht="28.5" customHeight="1" x14ac:dyDescent="0.25">
      <c r="A232" s="21">
        <v>93</v>
      </c>
      <c r="B232" s="21" t="s">
        <v>1410</v>
      </c>
      <c r="C232" s="53"/>
      <c r="D232" s="45">
        <v>95</v>
      </c>
      <c r="E232" s="46" t="s">
        <v>375</v>
      </c>
      <c r="F232" s="26"/>
    </row>
    <row r="233" spans="1:6" s="107" customFormat="1" ht="66.75" customHeight="1" x14ac:dyDescent="0.25">
      <c r="A233" s="21">
        <v>93</v>
      </c>
      <c r="B233" s="21" t="s">
        <v>1715</v>
      </c>
      <c r="C233" s="53"/>
      <c r="D233" s="42">
        <v>950</v>
      </c>
      <c r="E233" s="43" t="s">
        <v>375</v>
      </c>
      <c r="F233" s="26" t="s">
        <v>1713</v>
      </c>
    </row>
    <row r="234" spans="1:6" s="107" customFormat="1" ht="26.25" customHeight="1" x14ac:dyDescent="0.25">
      <c r="A234" s="21">
        <v>932</v>
      </c>
      <c r="B234" s="21" t="s">
        <v>1714</v>
      </c>
      <c r="C234" s="53"/>
      <c r="D234" s="45">
        <v>950</v>
      </c>
      <c r="E234" s="46" t="s">
        <v>375</v>
      </c>
      <c r="F234" s="26" t="s">
        <v>1714</v>
      </c>
    </row>
    <row r="235" spans="1:6" s="107" customFormat="1" ht="27.75" customHeight="1" x14ac:dyDescent="0.25">
      <c r="A235" s="33">
        <v>94</v>
      </c>
      <c r="B235" s="33" t="s">
        <v>1411</v>
      </c>
      <c r="C235" s="52"/>
      <c r="D235" s="49">
        <v>96</v>
      </c>
      <c r="E235" s="41" t="s">
        <v>376</v>
      </c>
      <c r="F235" s="23"/>
    </row>
    <row r="236" spans="1:6" s="107" customFormat="1" ht="54" customHeight="1" x14ac:dyDescent="0.25">
      <c r="A236" s="21">
        <v>940</v>
      </c>
      <c r="B236" s="21" t="s">
        <v>377</v>
      </c>
      <c r="C236" s="53"/>
      <c r="D236" s="42">
        <v>961</v>
      </c>
      <c r="E236" s="43" t="s">
        <v>377</v>
      </c>
      <c r="F236" s="26" t="s">
        <v>460</v>
      </c>
    </row>
    <row r="237" spans="1:6" s="107" customFormat="1" ht="51.75" customHeight="1" x14ac:dyDescent="0.25">
      <c r="A237" s="21">
        <v>941</v>
      </c>
      <c r="B237" s="21" t="s">
        <v>1412</v>
      </c>
      <c r="C237" s="53"/>
      <c r="D237" s="45">
        <v>962</v>
      </c>
      <c r="E237" s="46" t="s">
        <v>378</v>
      </c>
      <c r="F237" s="26" t="s">
        <v>461</v>
      </c>
    </row>
    <row r="238" spans="1:6" s="107" customFormat="1" ht="40.5" customHeight="1" x14ac:dyDescent="0.25">
      <c r="A238" s="21">
        <v>942</v>
      </c>
      <c r="B238" s="21" t="s">
        <v>1413</v>
      </c>
      <c r="C238" s="53"/>
      <c r="D238" s="46">
        <v>963</v>
      </c>
      <c r="E238" s="46" t="s">
        <v>379</v>
      </c>
      <c r="F238" s="21" t="s">
        <v>462</v>
      </c>
    </row>
    <row r="239" spans="1:6" s="107" customFormat="1" ht="91.5" customHeight="1" x14ac:dyDescent="0.25">
      <c r="A239" s="21">
        <v>942</v>
      </c>
      <c r="B239" s="21" t="s">
        <v>1413</v>
      </c>
      <c r="C239" s="53"/>
      <c r="D239" s="42">
        <v>963</v>
      </c>
      <c r="E239" s="46" t="s">
        <v>1413</v>
      </c>
      <c r="F239" s="26" t="s">
        <v>1716</v>
      </c>
    </row>
    <row r="240" spans="1:6" s="107" customFormat="1" ht="28.5" customHeight="1" x14ac:dyDescent="0.25">
      <c r="A240" s="21">
        <v>943</v>
      </c>
      <c r="B240" s="21" t="s">
        <v>380</v>
      </c>
      <c r="C240" s="53"/>
      <c r="D240" s="45">
        <v>963</v>
      </c>
      <c r="E240" s="46" t="s">
        <v>380</v>
      </c>
      <c r="F240" s="26" t="s">
        <v>463</v>
      </c>
    </row>
    <row r="241" spans="1:6" s="107" customFormat="1" ht="28.5" customHeight="1" x14ac:dyDescent="0.25">
      <c r="A241" s="21">
        <v>942</v>
      </c>
      <c r="B241" s="21" t="s">
        <v>1413</v>
      </c>
      <c r="C241" s="53"/>
      <c r="D241" s="45">
        <v>969</v>
      </c>
      <c r="E241" s="46" t="s">
        <v>1754</v>
      </c>
      <c r="F241" s="26" t="s">
        <v>1755</v>
      </c>
    </row>
    <row r="242" spans="1:6" s="107" customFormat="1" ht="15" customHeight="1" x14ac:dyDescent="0.25">
      <c r="A242" s="21">
        <v>99</v>
      </c>
      <c r="B242" s="21" t="s">
        <v>1414</v>
      </c>
      <c r="C242" s="53"/>
      <c r="D242" s="45">
        <v>99</v>
      </c>
      <c r="E242" s="46" t="s">
        <v>382</v>
      </c>
      <c r="F242" s="26"/>
    </row>
    <row r="243" spans="1:6" s="107" customFormat="1" ht="38.25" x14ac:dyDescent="0.25">
      <c r="A243" s="21">
        <v>990</v>
      </c>
      <c r="B243" s="29" t="s">
        <v>1717</v>
      </c>
      <c r="C243" s="53"/>
      <c r="D243" s="45">
        <v>990</v>
      </c>
      <c r="E243" s="46" t="s">
        <v>1538</v>
      </c>
      <c r="F243" s="26" t="s">
        <v>1539</v>
      </c>
    </row>
    <row r="244" spans="1:6" s="107" customFormat="1" x14ac:dyDescent="0.25">
      <c r="A244" s="21">
        <v>0</v>
      </c>
      <c r="B244" s="21"/>
      <c r="C244" s="53" t="s">
        <v>1502</v>
      </c>
      <c r="D244" s="45">
        <v>97</v>
      </c>
      <c r="E244" s="46" t="s">
        <v>381</v>
      </c>
      <c r="F244" s="26"/>
    </row>
    <row r="245" spans="1:6" s="107" customFormat="1" ht="30.75" customHeight="1" x14ac:dyDescent="0.25">
      <c r="A245" s="21">
        <v>0</v>
      </c>
      <c r="B245" s="21"/>
      <c r="C245" s="53" t="s">
        <v>1502</v>
      </c>
      <c r="D245" s="42">
        <v>971</v>
      </c>
      <c r="E245" s="43" t="s">
        <v>1489</v>
      </c>
      <c r="F245" s="26" t="s">
        <v>464</v>
      </c>
    </row>
    <row r="246" spans="1:6" s="107" customFormat="1" ht="45.75" customHeight="1" x14ac:dyDescent="0.25">
      <c r="A246" s="33">
        <v>999</v>
      </c>
      <c r="B246" s="33" t="s">
        <v>383</v>
      </c>
      <c r="C246" s="52"/>
      <c r="D246" s="49">
        <v>999</v>
      </c>
      <c r="E246" s="41" t="s">
        <v>383</v>
      </c>
      <c r="F246" s="23" t="s">
        <v>1718</v>
      </c>
    </row>
    <row r="248" spans="1:6" x14ac:dyDescent="0.25">
      <c r="B248" s="12" t="s">
        <v>1972</v>
      </c>
    </row>
  </sheetData>
  <autoFilter ref="A6:F246" xr:uid="{00000000-0009-0000-0000-000003000000}"/>
  <mergeCells count="1">
    <mergeCell ref="A1:F1"/>
  </mergeCells>
  <pageMargins left="0.70866141732283472" right="0.70866141732283472" top="0.78740157480314965" bottom="0.78740157480314965" header="0.31496062992125984" footer="0.31496062992125984"/>
  <pageSetup paperSize="9" orientation="landscape" horizontalDpi="1200" verticalDpi="1200" r:id="rId1"/>
  <headerFooter>
    <oddHeader>&amp;LClef de transfert MCH1 - MCH2&amp;RPlan comptable: classification fonctionnelle</oddHeader>
    <oddFooter>&amp;L&amp;K000000Version 20 mars 2019&amp;R&amp;P</oddFooter>
  </headerFooter>
  <customProperties>
    <customPr name="EpmWorksheetKeyString_GUID" r:id="rId2"/>
  </customProperties>
  <ignoredErrors>
    <ignoredError sqref="A8:D13 A14:D15"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tabColor theme="9"/>
  </sheetPr>
  <dimension ref="A1:F509"/>
  <sheetViews>
    <sheetView zoomScaleNormal="100" workbookViewId="0">
      <selection sqref="A1:F1"/>
    </sheetView>
  </sheetViews>
  <sheetFormatPr baseColWidth="10" defaultRowHeight="15" x14ac:dyDescent="0.25"/>
  <cols>
    <col min="1" max="1" width="9.140625" style="12" customWidth="1"/>
    <col min="2" max="2" width="23.85546875" style="12" customWidth="1"/>
    <col min="3" max="3" width="7.7109375" customWidth="1"/>
    <col min="4" max="4" width="8.5703125" style="12" customWidth="1"/>
    <col min="5" max="5" width="27.85546875" style="12" customWidth="1"/>
    <col min="6" max="6" width="54" style="12" customWidth="1"/>
  </cols>
  <sheetData>
    <row r="1" spans="1:6" ht="23.25" x14ac:dyDescent="0.25">
      <c r="A1" s="172" t="s">
        <v>1744</v>
      </c>
      <c r="B1" s="173"/>
      <c r="C1" s="173"/>
      <c r="D1" s="173"/>
      <c r="E1" s="173"/>
      <c r="F1" s="173"/>
    </row>
    <row r="2" spans="1:6" x14ac:dyDescent="0.25">
      <c r="C2" s="96"/>
    </row>
    <row r="3" spans="1:6" x14ac:dyDescent="0.25">
      <c r="C3" s="96"/>
      <c r="E3" s="174" t="s">
        <v>465</v>
      </c>
      <c r="F3" s="175"/>
    </row>
    <row r="4" spans="1:6" x14ac:dyDescent="0.25">
      <c r="C4" s="96"/>
      <c r="E4" s="176" t="s">
        <v>1552</v>
      </c>
      <c r="F4" s="165"/>
    </row>
    <row r="5" spans="1:6" x14ac:dyDescent="0.25">
      <c r="C5" s="96"/>
      <c r="E5" s="12" t="s">
        <v>1963</v>
      </c>
    </row>
    <row r="6" spans="1:6" x14ac:dyDescent="0.25">
      <c r="C6" s="96"/>
    </row>
    <row r="7" spans="1:6" x14ac:dyDescent="0.25">
      <c r="A7" s="159" t="s">
        <v>231</v>
      </c>
      <c r="B7" s="162" t="s">
        <v>2</v>
      </c>
      <c r="C7" s="161"/>
      <c r="D7" s="163" t="s">
        <v>0</v>
      </c>
      <c r="E7" s="161" t="s">
        <v>2</v>
      </c>
      <c r="F7" s="162" t="s">
        <v>3</v>
      </c>
    </row>
    <row r="8" spans="1:6" s="107" customFormat="1" x14ac:dyDescent="0.25">
      <c r="A8" s="22">
        <v>3</v>
      </c>
      <c r="B8" s="22" t="s">
        <v>466</v>
      </c>
      <c r="C8" s="53"/>
      <c r="D8" s="45">
        <v>3</v>
      </c>
      <c r="E8" s="46" t="s">
        <v>466</v>
      </c>
      <c r="F8" s="115"/>
    </row>
    <row r="9" spans="1:6" s="107" customFormat="1" ht="38.25" x14ac:dyDescent="0.25">
      <c r="A9" s="22">
        <v>30</v>
      </c>
      <c r="B9" s="22" t="s">
        <v>44</v>
      </c>
      <c r="C9" s="53"/>
      <c r="D9" s="45">
        <v>30</v>
      </c>
      <c r="E9" s="46" t="s">
        <v>44</v>
      </c>
      <c r="F9" s="116" t="s">
        <v>803</v>
      </c>
    </row>
    <row r="10" spans="1:6" s="107" customFormat="1" ht="25.5" x14ac:dyDescent="0.25">
      <c r="A10" s="22">
        <v>300</v>
      </c>
      <c r="B10" s="22" t="s">
        <v>467</v>
      </c>
      <c r="C10" s="53"/>
      <c r="D10" s="45">
        <v>300</v>
      </c>
      <c r="E10" s="46" t="s">
        <v>467</v>
      </c>
      <c r="F10" s="77" t="s">
        <v>804</v>
      </c>
    </row>
    <row r="11" spans="1:6" s="107" customFormat="1" ht="63.75" x14ac:dyDescent="0.25">
      <c r="A11" s="22">
        <v>300</v>
      </c>
      <c r="B11" s="22" t="s">
        <v>467</v>
      </c>
      <c r="C11" s="53"/>
      <c r="D11" s="19">
        <v>3000</v>
      </c>
      <c r="E11" s="21" t="s">
        <v>1936</v>
      </c>
      <c r="F11" s="77" t="s">
        <v>805</v>
      </c>
    </row>
    <row r="12" spans="1:6" s="107" customFormat="1" ht="51" x14ac:dyDescent="0.25">
      <c r="A12" s="22">
        <v>300</v>
      </c>
      <c r="B12" s="22" t="s">
        <v>467</v>
      </c>
      <c r="C12" s="53"/>
      <c r="D12" s="19">
        <v>3001</v>
      </c>
      <c r="E12" s="117" t="s">
        <v>468</v>
      </c>
      <c r="F12" s="77" t="s">
        <v>806</v>
      </c>
    </row>
    <row r="13" spans="1:6" s="107" customFormat="1" ht="38.25" x14ac:dyDescent="0.25">
      <c r="A13" s="23">
        <v>301</v>
      </c>
      <c r="B13" s="23" t="s">
        <v>1418</v>
      </c>
      <c r="C13" s="52"/>
      <c r="D13" s="49">
        <v>301</v>
      </c>
      <c r="E13" s="41" t="s">
        <v>469</v>
      </c>
      <c r="F13" s="118" t="s">
        <v>807</v>
      </c>
    </row>
    <row r="14" spans="1:6" s="107" customFormat="1" ht="140.25" x14ac:dyDescent="0.25">
      <c r="A14" s="108">
        <v>301</v>
      </c>
      <c r="B14" s="108" t="s">
        <v>1418</v>
      </c>
      <c r="C14" s="73"/>
      <c r="D14" s="112">
        <v>3010</v>
      </c>
      <c r="E14" s="35" t="s">
        <v>469</v>
      </c>
      <c r="F14" s="119" t="s">
        <v>808</v>
      </c>
    </row>
    <row r="15" spans="1:6" s="107" customFormat="1" ht="51" x14ac:dyDescent="0.25">
      <c r="A15" s="22">
        <v>301</v>
      </c>
      <c r="B15" s="22" t="s">
        <v>1418</v>
      </c>
      <c r="C15" s="53"/>
      <c r="D15" s="64">
        <v>304</v>
      </c>
      <c r="E15" s="65" t="s">
        <v>472</v>
      </c>
      <c r="F15" s="120" t="s">
        <v>810</v>
      </c>
    </row>
    <row r="16" spans="1:6" s="107" customFormat="1" ht="102" x14ac:dyDescent="0.25">
      <c r="A16" s="22">
        <v>301</v>
      </c>
      <c r="B16" s="22" t="s">
        <v>1418</v>
      </c>
      <c r="C16" s="53"/>
      <c r="D16" s="19">
        <v>3040</v>
      </c>
      <c r="E16" s="21" t="s">
        <v>473</v>
      </c>
      <c r="F16" s="77" t="s">
        <v>811</v>
      </c>
    </row>
    <row r="17" spans="1:6" s="107" customFormat="1" x14ac:dyDescent="0.25">
      <c r="A17" s="22">
        <v>302</v>
      </c>
      <c r="B17" s="22" t="s">
        <v>1419</v>
      </c>
      <c r="C17" s="53"/>
      <c r="D17" s="45">
        <v>302</v>
      </c>
      <c r="E17" s="46" t="s">
        <v>470</v>
      </c>
      <c r="F17" s="77"/>
    </row>
    <row r="18" spans="1:6" s="107" customFormat="1" x14ac:dyDescent="0.25">
      <c r="A18" s="22">
        <v>302</v>
      </c>
      <c r="B18" s="22" t="s">
        <v>1419</v>
      </c>
      <c r="C18" s="53"/>
      <c r="D18" s="19">
        <v>3020</v>
      </c>
      <c r="E18" s="21" t="s">
        <v>470</v>
      </c>
      <c r="F18" s="77"/>
    </row>
    <row r="19" spans="1:6" s="107" customFormat="1" ht="25.5" x14ac:dyDescent="0.25">
      <c r="A19" s="22">
        <v>303</v>
      </c>
      <c r="B19" s="22" t="s">
        <v>1422</v>
      </c>
      <c r="C19" s="53"/>
      <c r="D19" s="45">
        <v>305</v>
      </c>
      <c r="E19" s="46" t="s">
        <v>477</v>
      </c>
      <c r="F19" s="77" t="s">
        <v>815</v>
      </c>
    </row>
    <row r="20" spans="1:6" s="107" customFormat="1" ht="51" x14ac:dyDescent="0.25">
      <c r="A20" s="121">
        <v>303</v>
      </c>
      <c r="B20" s="121" t="s">
        <v>1424</v>
      </c>
      <c r="C20" s="52"/>
      <c r="D20" s="39">
        <v>3050</v>
      </c>
      <c r="E20" s="33" t="s">
        <v>478</v>
      </c>
      <c r="F20" s="118" t="s">
        <v>816</v>
      </c>
    </row>
    <row r="21" spans="1:6" s="107" customFormat="1" ht="38.25" x14ac:dyDescent="0.25">
      <c r="A21" s="122">
        <v>303</v>
      </c>
      <c r="B21" s="122" t="s">
        <v>1422</v>
      </c>
      <c r="C21" s="53"/>
      <c r="D21" s="38">
        <v>3054</v>
      </c>
      <c r="E21" s="31" t="s">
        <v>481</v>
      </c>
      <c r="F21" s="25" t="s">
        <v>819</v>
      </c>
    </row>
    <row r="22" spans="1:6" s="107" customFormat="1" ht="25.5" x14ac:dyDescent="0.25">
      <c r="A22" s="22">
        <v>304</v>
      </c>
      <c r="B22" s="22" t="s">
        <v>1491</v>
      </c>
      <c r="C22" s="53"/>
      <c r="D22" s="45">
        <v>305</v>
      </c>
      <c r="E22" s="46" t="s">
        <v>477</v>
      </c>
      <c r="F22" s="77" t="s">
        <v>815</v>
      </c>
    </row>
    <row r="23" spans="1:6" s="107" customFormat="1" ht="25.5" x14ac:dyDescent="0.25">
      <c r="A23" s="122">
        <v>304</v>
      </c>
      <c r="B23" s="122" t="s">
        <v>1425</v>
      </c>
      <c r="C23" s="53"/>
      <c r="D23" s="38">
        <v>3052</v>
      </c>
      <c r="E23" s="31" t="s">
        <v>479</v>
      </c>
      <c r="F23" s="25" t="s">
        <v>817</v>
      </c>
    </row>
    <row r="24" spans="1:6" s="107" customFormat="1" ht="25.5" x14ac:dyDescent="0.25">
      <c r="A24" s="122">
        <v>305</v>
      </c>
      <c r="B24" s="122" t="s">
        <v>1423</v>
      </c>
      <c r="C24" s="53"/>
      <c r="D24" s="42">
        <v>305</v>
      </c>
      <c r="E24" s="43" t="s">
        <v>477</v>
      </c>
      <c r="F24" s="25" t="s">
        <v>815</v>
      </c>
    </row>
    <row r="25" spans="1:6" s="107" customFormat="1" ht="51" x14ac:dyDescent="0.25">
      <c r="A25" s="122">
        <v>305</v>
      </c>
      <c r="B25" s="122" t="s">
        <v>1423</v>
      </c>
      <c r="C25" s="53"/>
      <c r="D25" s="38">
        <v>3053</v>
      </c>
      <c r="E25" s="31" t="s">
        <v>480</v>
      </c>
      <c r="F25" s="25" t="s">
        <v>818</v>
      </c>
    </row>
    <row r="26" spans="1:6" s="107" customFormat="1" ht="38.25" x14ac:dyDescent="0.25">
      <c r="A26" s="22">
        <v>305</v>
      </c>
      <c r="B26" s="22" t="s">
        <v>1423</v>
      </c>
      <c r="C26" s="53"/>
      <c r="D26" s="19">
        <v>3055</v>
      </c>
      <c r="E26" s="21" t="s">
        <v>482</v>
      </c>
      <c r="F26" s="77" t="s">
        <v>820</v>
      </c>
    </row>
    <row r="27" spans="1:6" s="107" customFormat="1" ht="25.5" x14ac:dyDescent="0.25">
      <c r="A27" s="22">
        <v>305</v>
      </c>
      <c r="B27" s="22" t="s">
        <v>1423</v>
      </c>
      <c r="C27" s="53"/>
      <c r="D27" s="19">
        <v>3056</v>
      </c>
      <c r="E27" s="21" t="s">
        <v>483</v>
      </c>
      <c r="F27" s="77" t="s">
        <v>821</v>
      </c>
    </row>
    <row r="28" spans="1:6" s="107" customFormat="1" ht="25.5" x14ac:dyDescent="0.25">
      <c r="A28" s="22">
        <v>305</v>
      </c>
      <c r="B28" s="22" t="s">
        <v>1423</v>
      </c>
      <c r="C28" s="53"/>
      <c r="D28" s="19">
        <v>3059</v>
      </c>
      <c r="E28" s="21" t="s">
        <v>484</v>
      </c>
      <c r="F28" s="77" t="s">
        <v>822</v>
      </c>
    </row>
    <row r="29" spans="1:6" s="107" customFormat="1" ht="25.5" x14ac:dyDescent="0.25">
      <c r="A29" s="26">
        <v>306</v>
      </c>
      <c r="B29" s="26" t="s">
        <v>1421</v>
      </c>
      <c r="C29" s="53"/>
      <c r="D29" s="38">
        <v>3042</v>
      </c>
      <c r="E29" s="31" t="s">
        <v>474</v>
      </c>
      <c r="F29" s="25" t="s">
        <v>812</v>
      </c>
    </row>
    <row r="30" spans="1:6" s="107" customFormat="1" x14ac:dyDescent="0.25">
      <c r="A30" s="22">
        <v>306</v>
      </c>
      <c r="B30" s="22" t="s">
        <v>1421</v>
      </c>
      <c r="C30" s="53"/>
      <c r="D30" s="19">
        <v>3043</v>
      </c>
      <c r="E30" s="21" t="s">
        <v>475</v>
      </c>
      <c r="F30" s="77" t="s">
        <v>813</v>
      </c>
    </row>
    <row r="31" spans="1:6" s="107" customFormat="1" ht="63.75" x14ac:dyDescent="0.25">
      <c r="A31" s="22">
        <v>306</v>
      </c>
      <c r="B31" s="22" t="s">
        <v>1421</v>
      </c>
      <c r="C31" s="53"/>
      <c r="D31" s="19">
        <v>3049</v>
      </c>
      <c r="E31" s="21" t="s">
        <v>476</v>
      </c>
      <c r="F31" s="77" t="s">
        <v>814</v>
      </c>
    </row>
    <row r="32" spans="1:6" s="107" customFormat="1" ht="25.5" x14ac:dyDescent="0.25">
      <c r="A32" s="26">
        <v>307</v>
      </c>
      <c r="B32" s="26" t="s">
        <v>1426</v>
      </c>
      <c r="C32" s="53"/>
      <c r="D32" s="43">
        <v>306</v>
      </c>
      <c r="E32" s="43" t="s">
        <v>485</v>
      </c>
      <c r="F32" s="31" t="s">
        <v>823</v>
      </c>
    </row>
    <row r="33" spans="1:6" s="107" customFormat="1" ht="25.5" x14ac:dyDescent="0.25">
      <c r="A33" s="22">
        <v>307</v>
      </c>
      <c r="B33" s="22" t="s">
        <v>1426</v>
      </c>
      <c r="C33" s="53"/>
      <c r="D33" s="19">
        <v>3060</v>
      </c>
      <c r="E33" s="21" t="s">
        <v>486</v>
      </c>
      <c r="F33" s="77" t="s">
        <v>824</v>
      </c>
    </row>
    <row r="34" spans="1:6" s="107" customFormat="1" ht="25.5" x14ac:dyDescent="0.25">
      <c r="A34" s="22">
        <v>307</v>
      </c>
      <c r="B34" s="22" t="s">
        <v>1426</v>
      </c>
      <c r="C34" s="53"/>
      <c r="D34" s="19">
        <v>3061</v>
      </c>
      <c r="E34" s="21" t="s">
        <v>487</v>
      </c>
      <c r="F34" s="77" t="s">
        <v>824</v>
      </c>
    </row>
    <row r="35" spans="1:6" s="107" customFormat="1" ht="25.5" x14ac:dyDescent="0.25">
      <c r="A35" s="22">
        <v>307</v>
      </c>
      <c r="B35" s="22" t="s">
        <v>1426</v>
      </c>
      <c r="C35" s="53"/>
      <c r="D35" s="19">
        <v>3062</v>
      </c>
      <c r="E35" s="21" t="s">
        <v>488</v>
      </c>
      <c r="F35" s="77" t="s">
        <v>825</v>
      </c>
    </row>
    <row r="36" spans="1:6" s="107" customFormat="1" ht="25.5" x14ac:dyDescent="0.25">
      <c r="A36" s="22">
        <v>307</v>
      </c>
      <c r="B36" s="22" t="s">
        <v>1426</v>
      </c>
      <c r="C36" s="53"/>
      <c r="D36" s="19">
        <v>3063</v>
      </c>
      <c r="E36" s="21" t="s">
        <v>489</v>
      </c>
      <c r="F36" s="77" t="s">
        <v>826</v>
      </c>
    </row>
    <row r="37" spans="1:6" s="107" customFormat="1" ht="25.5" x14ac:dyDescent="0.25">
      <c r="A37" s="22">
        <v>307</v>
      </c>
      <c r="B37" s="22" t="s">
        <v>1426</v>
      </c>
      <c r="C37" s="53"/>
      <c r="D37" s="19">
        <v>3064</v>
      </c>
      <c r="E37" s="21" t="s">
        <v>490</v>
      </c>
      <c r="F37" s="77" t="s">
        <v>827</v>
      </c>
    </row>
    <row r="38" spans="1:6" s="107" customFormat="1" ht="25.5" x14ac:dyDescent="0.25">
      <c r="A38" s="22">
        <v>307</v>
      </c>
      <c r="B38" s="22" t="s">
        <v>1426</v>
      </c>
      <c r="C38" s="53"/>
      <c r="D38" s="19">
        <v>3069</v>
      </c>
      <c r="E38" s="21" t="s">
        <v>491</v>
      </c>
      <c r="F38" s="77" t="s">
        <v>828</v>
      </c>
    </row>
    <row r="39" spans="1:6" s="107" customFormat="1" ht="25.5" x14ac:dyDescent="0.25">
      <c r="A39" s="22">
        <v>308</v>
      </c>
      <c r="B39" s="22" t="s">
        <v>1420</v>
      </c>
      <c r="C39" s="53"/>
      <c r="D39" s="45">
        <v>303</v>
      </c>
      <c r="E39" s="76" t="s">
        <v>471</v>
      </c>
      <c r="F39" s="77" t="s">
        <v>809</v>
      </c>
    </row>
    <row r="40" spans="1:6" s="107" customFormat="1" ht="191.25" x14ac:dyDescent="0.25">
      <c r="A40" s="22">
        <v>308</v>
      </c>
      <c r="B40" s="22" t="s">
        <v>1420</v>
      </c>
      <c r="C40" s="53"/>
      <c r="D40" s="19">
        <v>3030</v>
      </c>
      <c r="E40" s="21" t="s">
        <v>471</v>
      </c>
      <c r="F40" s="77" t="s">
        <v>1939</v>
      </c>
    </row>
    <row r="41" spans="1:6" s="107" customFormat="1" ht="25.5" x14ac:dyDescent="0.25">
      <c r="A41" s="22">
        <v>309</v>
      </c>
      <c r="B41" s="22" t="s">
        <v>492</v>
      </c>
      <c r="C41" s="53"/>
      <c r="D41" s="64">
        <v>309</v>
      </c>
      <c r="E41" s="65" t="s">
        <v>492</v>
      </c>
      <c r="F41" s="123"/>
    </row>
    <row r="42" spans="1:6" s="107" customFormat="1" ht="63.75" x14ac:dyDescent="0.25">
      <c r="A42" s="23">
        <v>309</v>
      </c>
      <c r="B42" s="23" t="s">
        <v>492</v>
      </c>
      <c r="C42" s="52"/>
      <c r="D42" s="39">
        <v>3090</v>
      </c>
      <c r="E42" s="33" t="s">
        <v>493</v>
      </c>
      <c r="F42" s="118" t="s">
        <v>829</v>
      </c>
    </row>
    <row r="43" spans="1:6" s="107" customFormat="1" ht="51" x14ac:dyDescent="0.25">
      <c r="A43" s="26">
        <v>309</v>
      </c>
      <c r="B43" s="26" t="s">
        <v>492</v>
      </c>
      <c r="C43" s="53"/>
      <c r="D43" s="38">
        <v>3091</v>
      </c>
      <c r="E43" s="31" t="s">
        <v>494</v>
      </c>
      <c r="F43" s="25" t="s">
        <v>830</v>
      </c>
    </row>
    <row r="44" spans="1:6" s="107" customFormat="1" ht="63.75" x14ac:dyDescent="0.25">
      <c r="A44" s="21">
        <v>309</v>
      </c>
      <c r="B44" s="21" t="s">
        <v>492</v>
      </c>
      <c r="C44" s="53"/>
      <c r="D44" s="21">
        <v>3099</v>
      </c>
      <c r="E44" s="21" t="s">
        <v>492</v>
      </c>
      <c r="F44" s="21" t="s">
        <v>831</v>
      </c>
    </row>
    <row r="45" spans="1:6" s="107" customFormat="1" ht="38.25" x14ac:dyDescent="0.25">
      <c r="A45" s="22">
        <v>31</v>
      </c>
      <c r="B45" s="22" t="s">
        <v>1542</v>
      </c>
      <c r="C45" s="53"/>
      <c r="D45" s="45">
        <v>31</v>
      </c>
      <c r="E45" s="46" t="s">
        <v>46</v>
      </c>
      <c r="F45" s="22"/>
    </row>
    <row r="46" spans="1:6" s="107" customFormat="1" ht="38.25" x14ac:dyDescent="0.25">
      <c r="A46" s="22">
        <v>310</v>
      </c>
      <c r="B46" s="22" t="s">
        <v>1510</v>
      </c>
      <c r="C46" s="53"/>
      <c r="D46" s="45">
        <v>310</v>
      </c>
      <c r="E46" s="46" t="s">
        <v>495</v>
      </c>
      <c r="F46" s="77" t="s">
        <v>832</v>
      </c>
    </row>
    <row r="47" spans="1:6" s="107" customFormat="1" ht="38.25" x14ac:dyDescent="0.25">
      <c r="A47" s="22">
        <v>313</v>
      </c>
      <c r="B47" s="22" t="s">
        <v>1427</v>
      </c>
      <c r="C47" s="53"/>
      <c r="D47" s="45">
        <v>310</v>
      </c>
      <c r="E47" s="46" t="s">
        <v>495</v>
      </c>
      <c r="F47" s="77" t="s">
        <v>832</v>
      </c>
    </row>
    <row r="48" spans="1:6" s="107" customFormat="1" ht="38.25" x14ac:dyDescent="0.25">
      <c r="A48" s="22">
        <v>31</v>
      </c>
      <c r="B48" s="22" t="s">
        <v>1542</v>
      </c>
      <c r="C48" s="53"/>
      <c r="D48" s="45">
        <v>34</v>
      </c>
      <c r="E48" s="46" t="s">
        <v>582</v>
      </c>
      <c r="F48" s="22" t="s">
        <v>916</v>
      </c>
    </row>
    <row r="49" spans="1:6" s="107" customFormat="1" ht="25.5" x14ac:dyDescent="0.25">
      <c r="A49" s="22">
        <v>31</v>
      </c>
      <c r="B49" s="22" t="s">
        <v>1542</v>
      </c>
      <c r="C49" s="53"/>
      <c r="D49" s="45">
        <v>343</v>
      </c>
      <c r="E49" s="67" t="s">
        <v>601</v>
      </c>
      <c r="F49" s="67" t="s">
        <v>932</v>
      </c>
    </row>
    <row r="50" spans="1:6" s="107" customFormat="1" ht="38.25" x14ac:dyDescent="0.25">
      <c r="A50" s="22">
        <v>310</v>
      </c>
      <c r="B50" s="22" t="s">
        <v>1510</v>
      </c>
      <c r="C50" s="53"/>
      <c r="D50" s="19">
        <v>3100</v>
      </c>
      <c r="E50" s="21" t="s">
        <v>496</v>
      </c>
      <c r="F50" s="77" t="s">
        <v>833</v>
      </c>
    </row>
    <row r="51" spans="1:6" s="107" customFormat="1" ht="76.5" x14ac:dyDescent="0.25">
      <c r="A51" s="26">
        <v>310</v>
      </c>
      <c r="B51" s="26" t="s">
        <v>1510</v>
      </c>
      <c r="C51" s="53"/>
      <c r="D51" s="38">
        <v>3102</v>
      </c>
      <c r="E51" s="31" t="s">
        <v>498</v>
      </c>
      <c r="F51" s="25" t="s">
        <v>835</v>
      </c>
    </row>
    <row r="52" spans="1:6" s="107" customFormat="1" ht="63.75" x14ac:dyDescent="0.25">
      <c r="A52" s="23">
        <v>310</v>
      </c>
      <c r="B52" s="23" t="s">
        <v>1510</v>
      </c>
      <c r="C52" s="52"/>
      <c r="D52" s="39">
        <v>3103</v>
      </c>
      <c r="E52" s="33" t="s">
        <v>499</v>
      </c>
      <c r="F52" s="118" t="s">
        <v>836</v>
      </c>
    </row>
    <row r="53" spans="1:6" s="107" customFormat="1" ht="38.25" x14ac:dyDescent="0.25">
      <c r="A53" s="26">
        <v>310</v>
      </c>
      <c r="B53" s="26" t="s">
        <v>1510</v>
      </c>
      <c r="C53" s="53"/>
      <c r="D53" s="38">
        <v>3104</v>
      </c>
      <c r="E53" s="31" t="s">
        <v>500</v>
      </c>
      <c r="F53" s="25" t="s">
        <v>837</v>
      </c>
    </row>
    <row r="54" spans="1:6" s="107" customFormat="1" ht="25.5" x14ac:dyDescent="0.25">
      <c r="A54" s="22">
        <v>311</v>
      </c>
      <c r="B54" s="22" t="s">
        <v>1428</v>
      </c>
      <c r="C54" s="53"/>
      <c r="D54" s="45">
        <v>311</v>
      </c>
      <c r="E54" s="46" t="s">
        <v>504</v>
      </c>
      <c r="F54" s="22" t="s">
        <v>841</v>
      </c>
    </row>
    <row r="55" spans="1:6" s="107" customFormat="1" ht="38.25" x14ac:dyDescent="0.25">
      <c r="A55" s="22">
        <v>311</v>
      </c>
      <c r="B55" s="22" t="s">
        <v>1428</v>
      </c>
      <c r="C55" s="53"/>
      <c r="D55" s="19">
        <v>3110</v>
      </c>
      <c r="E55" s="117" t="s">
        <v>505</v>
      </c>
      <c r="F55" s="22" t="s">
        <v>842</v>
      </c>
    </row>
    <row r="56" spans="1:6" s="107" customFormat="1" ht="25.5" x14ac:dyDescent="0.25">
      <c r="A56" s="22">
        <v>311</v>
      </c>
      <c r="B56" s="22" t="s">
        <v>1428</v>
      </c>
      <c r="C56" s="53"/>
      <c r="D56" s="68">
        <v>3111</v>
      </c>
      <c r="E56" s="117" t="s">
        <v>506</v>
      </c>
      <c r="F56" s="22" t="s">
        <v>843</v>
      </c>
    </row>
    <row r="57" spans="1:6" s="107" customFormat="1" ht="25.5" x14ac:dyDescent="0.25">
      <c r="A57" s="22">
        <v>311</v>
      </c>
      <c r="B57" s="22" t="s">
        <v>1428</v>
      </c>
      <c r="C57" s="53"/>
      <c r="D57" s="19">
        <v>3112</v>
      </c>
      <c r="E57" s="117" t="s">
        <v>507</v>
      </c>
      <c r="F57" s="22" t="s">
        <v>844</v>
      </c>
    </row>
    <row r="58" spans="1:6" s="107" customFormat="1" ht="25.5" x14ac:dyDescent="0.25">
      <c r="A58" s="22">
        <v>311</v>
      </c>
      <c r="B58" s="22" t="s">
        <v>1428</v>
      </c>
      <c r="C58" s="53"/>
      <c r="D58" s="19">
        <v>3113</v>
      </c>
      <c r="E58" s="117" t="s">
        <v>508</v>
      </c>
      <c r="F58" s="22" t="s">
        <v>845</v>
      </c>
    </row>
    <row r="59" spans="1:6" s="107" customFormat="1" ht="25.5" x14ac:dyDescent="0.25">
      <c r="A59" s="22">
        <v>311</v>
      </c>
      <c r="B59" s="22" t="s">
        <v>1428</v>
      </c>
      <c r="C59" s="53"/>
      <c r="D59" s="19">
        <v>3115</v>
      </c>
      <c r="E59" s="117" t="s">
        <v>509</v>
      </c>
      <c r="F59" s="22" t="s">
        <v>846</v>
      </c>
    </row>
    <row r="60" spans="1:6" s="107" customFormat="1" ht="25.5" x14ac:dyDescent="0.25">
      <c r="A60" s="22">
        <v>311</v>
      </c>
      <c r="B60" s="22" t="s">
        <v>1428</v>
      </c>
      <c r="C60" s="53"/>
      <c r="D60" s="19">
        <v>3116</v>
      </c>
      <c r="E60" s="117" t="s">
        <v>510</v>
      </c>
      <c r="F60" s="22" t="s">
        <v>847</v>
      </c>
    </row>
    <row r="61" spans="1:6" s="107" customFormat="1" ht="25.5" x14ac:dyDescent="0.25">
      <c r="A61" s="22">
        <v>311</v>
      </c>
      <c r="B61" s="22" t="s">
        <v>1428</v>
      </c>
      <c r="C61" s="53"/>
      <c r="D61" s="19">
        <v>3118</v>
      </c>
      <c r="E61" s="21" t="s">
        <v>97</v>
      </c>
      <c r="F61" s="22" t="s">
        <v>848</v>
      </c>
    </row>
    <row r="62" spans="1:6" s="107" customFormat="1" ht="25.5" x14ac:dyDescent="0.25">
      <c r="A62" s="22">
        <v>311</v>
      </c>
      <c r="B62" s="22" t="s">
        <v>1428</v>
      </c>
      <c r="C62" s="53"/>
      <c r="D62" s="19">
        <v>3119</v>
      </c>
      <c r="E62" s="21" t="s">
        <v>511</v>
      </c>
      <c r="F62" s="22" t="s">
        <v>1965</v>
      </c>
    </row>
    <row r="63" spans="1:6" s="107" customFormat="1" ht="38.25" x14ac:dyDescent="0.25">
      <c r="A63" s="22">
        <v>312</v>
      </c>
      <c r="B63" s="22" t="s">
        <v>1429</v>
      </c>
      <c r="C63" s="53"/>
      <c r="D63" s="45">
        <v>312</v>
      </c>
      <c r="E63" s="46" t="s">
        <v>512</v>
      </c>
      <c r="F63" s="22" t="s">
        <v>849</v>
      </c>
    </row>
    <row r="64" spans="1:6" s="107" customFormat="1" ht="38.25" x14ac:dyDescent="0.25">
      <c r="A64" s="22">
        <v>312</v>
      </c>
      <c r="B64" s="22" t="s">
        <v>1429</v>
      </c>
      <c r="C64" s="53"/>
      <c r="D64" s="19">
        <v>3120</v>
      </c>
      <c r="E64" s="21" t="s">
        <v>512</v>
      </c>
      <c r="F64" s="22" t="s">
        <v>850</v>
      </c>
    </row>
    <row r="65" spans="1:6" s="107" customFormat="1" ht="76.5" x14ac:dyDescent="0.25">
      <c r="A65" s="22">
        <v>313</v>
      </c>
      <c r="B65" s="22" t="s">
        <v>1427</v>
      </c>
      <c r="C65" s="53"/>
      <c r="D65" s="19">
        <v>3101</v>
      </c>
      <c r="E65" s="21" t="s">
        <v>497</v>
      </c>
      <c r="F65" s="22" t="s">
        <v>834</v>
      </c>
    </row>
    <row r="66" spans="1:6" s="107" customFormat="1" ht="25.5" x14ac:dyDescent="0.25">
      <c r="A66" s="23">
        <v>313</v>
      </c>
      <c r="B66" s="23" t="s">
        <v>1427</v>
      </c>
      <c r="C66" s="52"/>
      <c r="D66" s="39">
        <v>3105</v>
      </c>
      <c r="E66" s="33" t="s">
        <v>501</v>
      </c>
      <c r="F66" s="118" t="s">
        <v>838</v>
      </c>
    </row>
    <row r="67" spans="1:6" s="107" customFormat="1" ht="25.5" x14ac:dyDescent="0.25">
      <c r="A67" s="30">
        <v>313</v>
      </c>
      <c r="B67" s="30" t="s">
        <v>1427</v>
      </c>
      <c r="C67" s="53"/>
      <c r="D67" s="31">
        <v>3106</v>
      </c>
      <c r="E67" s="31" t="s">
        <v>502</v>
      </c>
      <c r="F67" s="31" t="s">
        <v>839</v>
      </c>
    </row>
    <row r="68" spans="1:6" s="107" customFormat="1" ht="25.5" x14ac:dyDescent="0.25">
      <c r="A68" s="21">
        <v>313</v>
      </c>
      <c r="B68" s="21" t="s">
        <v>1427</v>
      </c>
      <c r="C68" s="53"/>
      <c r="D68" s="21">
        <v>3109</v>
      </c>
      <c r="E68" s="21" t="s">
        <v>503</v>
      </c>
      <c r="F68" s="21" t="s">
        <v>840</v>
      </c>
    </row>
    <row r="69" spans="1:6" s="107" customFormat="1" ht="25.5" x14ac:dyDescent="0.25">
      <c r="A69" s="22">
        <v>314</v>
      </c>
      <c r="B69" s="22" t="s">
        <v>1430</v>
      </c>
      <c r="C69" s="53"/>
      <c r="D69" s="74">
        <v>313</v>
      </c>
      <c r="E69" s="78" t="s">
        <v>513</v>
      </c>
      <c r="F69" s="30"/>
    </row>
    <row r="70" spans="1:6" s="107" customFormat="1" ht="38.25" x14ac:dyDescent="0.25">
      <c r="A70" s="22">
        <v>314</v>
      </c>
      <c r="B70" s="22" t="s">
        <v>1430</v>
      </c>
      <c r="C70" s="53"/>
      <c r="D70" s="19">
        <v>3131</v>
      </c>
      <c r="E70" s="21" t="s">
        <v>515</v>
      </c>
      <c r="F70" s="22" t="s">
        <v>1543</v>
      </c>
    </row>
    <row r="71" spans="1:6" s="107" customFormat="1" ht="25.5" x14ac:dyDescent="0.25">
      <c r="A71" s="22">
        <v>314</v>
      </c>
      <c r="B71" s="22" t="s">
        <v>1430</v>
      </c>
      <c r="C71" s="53"/>
      <c r="D71" s="45">
        <v>314</v>
      </c>
      <c r="E71" s="46" t="s">
        <v>524</v>
      </c>
      <c r="F71" s="22" t="s">
        <v>860</v>
      </c>
    </row>
    <row r="72" spans="1:6" s="107" customFormat="1" ht="38.25" x14ac:dyDescent="0.25">
      <c r="A72" s="22">
        <v>314</v>
      </c>
      <c r="B72" s="22" t="s">
        <v>1430</v>
      </c>
      <c r="C72" s="53"/>
      <c r="D72" s="19">
        <v>3140</v>
      </c>
      <c r="E72" s="21" t="s">
        <v>525</v>
      </c>
      <c r="F72" s="22" t="s">
        <v>861</v>
      </c>
    </row>
    <row r="73" spans="1:6" s="107" customFormat="1" ht="51" x14ac:dyDescent="0.25">
      <c r="A73" s="22">
        <v>314</v>
      </c>
      <c r="B73" s="22" t="s">
        <v>1430</v>
      </c>
      <c r="C73" s="53"/>
      <c r="D73" s="19">
        <v>3141</v>
      </c>
      <c r="E73" s="21" t="s">
        <v>526</v>
      </c>
      <c r="F73" s="22" t="s">
        <v>862</v>
      </c>
    </row>
    <row r="74" spans="1:6" s="107" customFormat="1" ht="51" x14ac:dyDescent="0.25">
      <c r="A74" s="23">
        <v>314</v>
      </c>
      <c r="B74" s="23" t="s">
        <v>1430</v>
      </c>
      <c r="C74" s="52"/>
      <c r="D74" s="39">
        <v>3142</v>
      </c>
      <c r="E74" s="33" t="s">
        <v>527</v>
      </c>
      <c r="F74" s="23" t="s">
        <v>863</v>
      </c>
    </row>
    <row r="75" spans="1:6" s="107" customFormat="1" ht="51" x14ac:dyDescent="0.25">
      <c r="A75" s="26">
        <v>314</v>
      </c>
      <c r="B75" s="26" t="s">
        <v>1430</v>
      </c>
      <c r="C75" s="53"/>
      <c r="D75" s="38">
        <v>3143</v>
      </c>
      <c r="E75" s="31" t="s">
        <v>528</v>
      </c>
      <c r="F75" s="26" t="s">
        <v>864</v>
      </c>
    </row>
    <row r="76" spans="1:6" s="107" customFormat="1" ht="25.5" x14ac:dyDescent="0.25">
      <c r="A76" s="22">
        <v>314</v>
      </c>
      <c r="B76" s="22" t="s">
        <v>1430</v>
      </c>
      <c r="C76" s="53"/>
      <c r="D76" s="19">
        <v>3144</v>
      </c>
      <c r="E76" s="21" t="s">
        <v>529</v>
      </c>
      <c r="F76" s="22" t="s">
        <v>865</v>
      </c>
    </row>
    <row r="77" spans="1:6" s="107" customFormat="1" ht="25.5" x14ac:dyDescent="0.25">
      <c r="A77" s="22">
        <v>314</v>
      </c>
      <c r="B77" s="22" t="s">
        <v>1430</v>
      </c>
      <c r="C77" s="53"/>
      <c r="D77" s="19">
        <v>3145</v>
      </c>
      <c r="E77" s="21" t="s">
        <v>530</v>
      </c>
      <c r="F77" s="22" t="s">
        <v>866</v>
      </c>
    </row>
    <row r="78" spans="1:6" s="107" customFormat="1" ht="38.25" x14ac:dyDescent="0.25">
      <c r="A78" s="21">
        <v>314</v>
      </c>
      <c r="B78" s="21" t="s">
        <v>1430</v>
      </c>
      <c r="C78" s="53"/>
      <c r="D78" s="21">
        <v>3149</v>
      </c>
      <c r="E78" s="21" t="s">
        <v>531</v>
      </c>
      <c r="F78" s="21" t="s">
        <v>867</v>
      </c>
    </row>
    <row r="79" spans="1:6" s="107" customFormat="1" ht="25.5" x14ac:dyDescent="0.25">
      <c r="A79" s="26">
        <v>314</v>
      </c>
      <c r="B79" s="26" t="s">
        <v>1430</v>
      </c>
      <c r="C79" s="53"/>
      <c r="D79" s="42">
        <v>343</v>
      </c>
      <c r="E79" s="43" t="s">
        <v>601</v>
      </c>
      <c r="F79" s="26" t="s">
        <v>932</v>
      </c>
    </row>
    <row r="80" spans="1:6" s="107" customFormat="1" ht="38.25" x14ac:dyDescent="0.25">
      <c r="A80" s="21">
        <v>314</v>
      </c>
      <c r="B80" s="21" t="s">
        <v>1430</v>
      </c>
      <c r="C80" s="53"/>
      <c r="D80" s="19">
        <v>3430</v>
      </c>
      <c r="E80" s="21" t="s">
        <v>602</v>
      </c>
      <c r="F80" s="22" t="s">
        <v>933</v>
      </c>
    </row>
    <row r="81" spans="1:6" s="107" customFormat="1" ht="38.25" x14ac:dyDescent="0.25">
      <c r="A81" s="21">
        <v>315</v>
      </c>
      <c r="B81" s="21" t="s">
        <v>1431</v>
      </c>
      <c r="C81" s="53"/>
      <c r="D81" s="42">
        <v>315</v>
      </c>
      <c r="E81" s="43" t="s">
        <v>532</v>
      </c>
      <c r="F81" s="26" t="s">
        <v>868</v>
      </c>
    </row>
    <row r="82" spans="1:6" s="107" customFormat="1" ht="38.25" x14ac:dyDescent="0.25">
      <c r="A82" s="22">
        <v>315</v>
      </c>
      <c r="B82" s="22" t="s">
        <v>1431</v>
      </c>
      <c r="C82" s="53"/>
      <c r="D82" s="19">
        <v>3150</v>
      </c>
      <c r="E82" s="21" t="s">
        <v>533</v>
      </c>
      <c r="F82" s="22" t="s">
        <v>869</v>
      </c>
    </row>
    <row r="83" spans="1:6" s="107" customFormat="1" ht="38.25" x14ac:dyDescent="0.25">
      <c r="A83" s="22">
        <v>315</v>
      </c>
      <c r="B83" s="22" t="s">
        <v>1431</v>
      </c>
      <c r="C83" s="53"/>
      <c r="D83" s="19">
        <v>3151</v>
      </c>
      <c r="E83" s="21" t="s">
        <v>534</v>
      </c>
      <c r="F83" s="22" t="s">
        <v>870</v>
      </c>
    </row>
    <row r="84" spans="1:6" s="107" customFormat="1" ht="38.25" x14ac:dyDescent="0.25">
      <c r="A84" s="22">
        <v>315</v>
      </c>
      <c r="B84" s="22" t="s">
        <v>1431</v>
      </c>
      <c r="C84" s="53"/>
      <c r="D84" s="19">
        <v>3153</v>
      </c>
      <c r="E84" s="21" t="s">
        <v>535</v>
      </c>
      <c r="F84" s="22" t="s">
        <v>871</v>
      </c>
    </row>
    <row r="85" spans="1:6" s="107" customFormat="1" ht="38.25" x14ac:dyDescent="0.25">
      <c r="A85" s="21">
        <v>315</v>
      </c>
      <c r="B85" s="21" t="s">
        <v>1431</v>
      </c>
      <c r="C85" s="53"/>
      <c r="D85" s="19">
        <v>3156</v>
      </c>
      <c r="E85" s="21" t="s">
        <v>536</v>
      </c>
      <c r="F85" s="22" t="s">
        <v>872</v>
      </c>
    </row>
    <row r="86" spans="1:6" s="107" customFormat="1" ht="38.25" x14ac:dyDescent="0.25">
      <c r="A86" s="33">
        <v>315</v>
      </c>
      <c r="B86" s="33" t="s">
        <v>1431</v>
      </c>
      <c r="C86" s="52"/>
      <c r="D86" s="39">
        <v>3158</v>
      </c>
      <c r="E86" s="33" t="s">
        <v>537</v>
      </c>
      <c r="F86" s="23" t="s">
        <v>873</v>
      </c>
    </row>
    <row r="87" spans="1:6" s="107" customFormat="1" ht="38.25" x14ac:dyDescent="0.25">
      <c r="A87" s="26">
        <v>315</v>
      </c>
      <c r="B87" s="26" t="s">
        <v>1431</v>
      </c>
      <c r="C87" s="53"/>
      <c r="D87" s="38">
        <v>3159</v>
      </c>
      <c r="E87" s="31" t="s">
        <v>538</v>
      </c>
      <c r="F87" s="26" t="s">
        <v>874</v>
      </c>
    </row>
    <row r="88" spans="1:6" s="107" customFormat="1" ht="25.5" x14ac:dyDescent="0.25">
      <c r="A88" s="22">
        <v>316</v>
      </c>
      <c r="B88" s="22" t="s">
        <v>1432</v>
      </c>
      <c r="C88" s="53"/>
      <c r="D88" s="45">
        <v>316</v>
      </c>
      <c r="E88" s="46" t="s">
        <v>539</v>
      </c>
      <c r="F88" s="22" t="s">
        <v>875</v>
      </c>
    </row>
    <row r="89" spans="1:6" s="107" customFormat="1" ht="25.5" x14ac:dyDescent="0.25">
      <c r="A89" s="22">
        <v>316</v>
      </c>
      <c r="B89" s="22" t="s">
        <v>1432</v>
      </c>
      <c r="C89" s="53"/>
      <c r="D89" s="19">
        <v>3160</v>
      </c>
      <c r="E89" s="21" t="s">
        <v>540</v>
      </c>
      <c r="F89" s="22" t="s">
        <v>876</v>
      </c>
    </row>
    <row r="90" spans="1:6" s="107" customFormat="1" ht="25.5" x14ac:dyDescent="0.25">
      <c r="A90" s="22">
        <v>316</v>
      </c>
      <c r="B90" s="22" t="s">
        <v>1432</v>
      </c>
      <c r="C90" s="53"/>
      <c r="D90" s="19">
        <v>3161</v>
      </c>
      <c r="E90" s="21" t="s">
        <v>541</v>
      </c>
      <c r="F90" s="22" t="s">
        <v>877</v>
      </c>
    </row>
    <row r="91" spans="1:6" s="107" customFormat="1" ht="25.5" x14ac:dyDescent="0.25">
      <c r="A91" s="22">
        <v>316</v>
      </c>
      <c r="B91" s="22" t="s">
        <v>1432</v>
      </c>
      <c r="C91" s="53"/>
      <c r="D91" s="19">
        <v>3162</v>
      </c>
      <c r="E91" s="21" t="s">
        <v>542</v>
      </c>
      <c r="F91" s="22" t="s">
        <v>878</v>
      </c>
    </row>
    <row r="92" spans="1:6" s="107" customFormat="1" ht="51" x14ac:dyDescent="0.25">
      <c r="A92" s="22">
        <v>316</v>
      </c>
      <c r="B92" s="22" t="s">
        <v>1432</v>
      </c>
      <c r="C92" s="53"/>
      <c r="D92" s="19">
        <v>3169</v>
      </c>
      <c r="E92" s="21" t="s">
        <v>543</v>
      </c>
      <c r="F92" s="22" t="s">
        <v>879</v>
      </c>
    </row>
    <row r="93" spans="1:6" s="107" customFormat="1" ht="38.25" x14ac:dyDescent="0.25">
      <c r="A93" s="66">
        <v>317</v>
      </c>
      <c r="B93" s="66" t="s">
        <v>1433</v>
      </c>
      <c r="C93" s="53"/>
      <c r="D93" s="64">
        <v>317</v>
      </c>
      <c r="E93" s="65" t="s">
        <v>544</v>
      </c>
      <c r="F93" s="66" t="s">
        <v>880</v>
      </c>
    </row>
    <row r="94" spans="1:6" s="107" customFormat="1" ht="63.75" x14ac:dyDescent="0.25">
      <c r="A94" s="21">
        <v>317</v>
      </c>
      <c r="B94" s="21" t="s">
        <v>1433</v>
      </c>
      <c r="C94" s="53"/>
      <c r="D94" s="21">
        <v>3170</v>
      </c>
      <c r="E94" s="21" t="s">
        <v>545</v>
      </c>
      <c r="F94" s="21" t="s">
        <v>881</v>
      </c>
    </row>
    <row r="95" spans="1:6" s="107" customFormat="1" ht="25.5" x14ac:dyDescent="0.25">
      <c r="A95" s="23">
        <v>317</v>
      </c>
      <c r="B95" s="23" t="s">
        <v>1433</v>
      </c>
      <c r="C95" s="52"/>
      <c r="D95" s="39">
        <v>3171</v>
      </c>
      <c r="E95" s="33" t="s">
        <v>546</v>
      </c>
      <c r="F95" s="23" t="s">
        <v>882</v>
      </c>
    </row>
    <row r="96" spans="1:6" s="107" customFormat="1" ht="76.5" x14ac:dyDescent="0.25">
      <c r="A96" s="31">
        <v>318</v>
      </c>
      <c r="B96" s="31" t="s">
        <v>1439</v>
      </c>
      <c r="C96" s="53"/>
      <c r="D96" s="31">
        <v>3130</v>
      </c>
      <c r="E96" s="31" t="s">
        <v>514</v>
      </c>
      <c r="F96" s="31" t="s">
        <v>851</v>
      </c>
    </row>
    <row r="97" spans="1:6" s="107" customFormat="1" ht="38.25" x14ac:dyDescent="0.25">
      <c r="A97" s="66">
        <v>318</v>
      </c>
      <c r="B97" s="66" t="s">
        <v>1439</v>
      </c>
      <c r="C97" s="53"/>
      <c r="D97" s="19">
        <v>3132</v>
      </c>
      <c r="E97" s="21" t="s">
        <v>516</v>
      </c>
      <c r="F97" s="22" t="s">
        <v>852</v>
      </c>
    </row>
    <row r="98" spans="1:6" s="107" customFormat="1" ht="38.25" x14ac:dyDescent="0.25">
      <c r="A98" s="22">
        <v>318</v>
      </c>
      <c r="B98" s="22" t="s">
        <v>1439</v>
      </c>
      <c r="C98" s="53"/>
      <c r="D98" s="19">
        <v>3133</v>
      </c>
      <c r="E98" s="21" t="s">
        <v>517</v>
      </c>
      <c r="F98" s="22" t="s">
        <v>853</v>
      </c>
    </row>
    <row r="99" spans="1:6" s="107" customFormat="1" ht="63.75" x14ac:dyDescent="0.25">
      <c r="A99" s="22">
        <v>318</v>
      </c>
      <c r="B99" s="22" t="s">
        <v>1439</v>
      </c>
      <c r="C99" s="53"/>
      <c r="D99" s="19">
        <v>3134</v>
      </c>
      <c r="E99" s="21" t="s">
        <v>518</v>
      </c>
      <c r="F99" s="22" t="s">
        <v>854</v>
      </c>
    </row>
    <row r="100" spans="1:6" s="107" customFormat="1" ht="51" x14ac:dyDescent="0.25">
      <c r="A100" s="22">
        <v>318</v>
      </c>
      <c r="B100" s="22" t="s">
        <v>1439</v>
      </c>
      <c r="C100" s="53"/>
      <c r="D100" s="19">
        <v>3135</v>
      </c>
      <c r="E100" s="21" t="s">
        <v>519</v>
      </c>
      <c r="F100" s="22" t="s">
        <v>855</v>
      </c>
    </row>
    <row r="101" spans="1:6" s="107" customFormat="1" ht="25.5" x14ac:dyDescent="0.25">
      <c r="A101" s="22">
        <v>318</v>
      </c>
      <c r="B101" s="22" t="s">
        <v>1439</v>
      </c>
      <c r="C101" s="53"/>
      <c r="D101" s="19">
        <v>3136</v>
      </c>
      <c r="E101" s="21" t="s">
        <v>520</v>
      </c>
      <c r="F101" s="22" t="s">
        <v>856</v>
      </c>
    </row>
    <row r="102" spans="1:6" s="107" customFormat="1" ht="38.25" x14ac:dyDescent="0.25">
      <c r="A102" s="21">
        <v>318</v>
      </c>
      <c r="B102" s="21" t="s">
        <v>1439</v>
      </c>
      <c r="C102" s="53"/>
      <c r="D102" s="21">
        <v>3137</v>
      </c>
      <c r="E102" s="21" t="s">
        <v>521</v>
      </c>
      <c r="F102" s="21" t="s">
        <v>857</v>
      </c>
    </row>
    <row r="103" spans="1:6" s="107" customFormat="1" ht="38.25" x14ac:dyDescent="0.25">
      <c r="A103" s="33">
        <v>318</v>
      </c>
      <c r="B103" s="33" t="s">
        <v>1439</v>
      </c>
      <c r="C103" s="52"/>
      <c r="D103" s="33">
        <v>3138</v>
      </c>
      <c r="E103" s="33" t="s">
        <v>522</v>
      </c>
      <c r="F103" s="33" t="s">
        <v>858</v>
      </c>
    </row>
    <row r="104" spans="1:6" s="107" customFormat="1" ht="38.25" x14ac:dyDescent="0.25">
      <c r="A104" s="26">
        <v>318</v>
      </c>
      <c r="B104" s="26" t="s">
        <v>1439</v>
      </c>
      <c r="C104" s="53"/>
      <c r="D104" s="38">
        <v>3139</v>
      </c>
      <c r="E104" s="31" t="s">
        <v>523</v>
      </c>
      <c r="F104" s="26" t="s">
        <v>859</v>
      </c>
    </row>
    <row r="105" spans="1:6" s="107" customFormat="1" ht="38.25" x14ac:dyDescent="0.25">
      <c r="A105" s="22">
        <v>318</v>
      </c>
      <c r="B105" s="22" t="s">
        <v>1439</v>
      </c>
      <c r="C105" s="53"/>
      <c r="D105" s="45">
        <v>342</v>
      </c>
      <c r="E105" s="46" t="s">
        <v>599</v>
      </c>
      <c r="F105" s="22"/>
    </row>
    <row r="106" spans="1:6" s="107" customFormat="1" ht="76.5" x14ac:dyDescent="0.25">
      <c r="A106" s="21">
        <v>318</v>
      </c>
      <c r="B106" s="21" t="s">
        <v>1439</v>
      </c>
      <c r="C106" s="53"/>
      <c r="D106" s="21">
        <v>3420</v>
      </c>
      <c r="E106" s="21" t="s">
        <v>600</v>
      </c>
      <c r="F106" s="21" t="s">
        <v>931</v>
      </c>
    </row>
    <row r="107" spans="1:6" s="107" customFormat="1" ht="76.5" x14ac:dyDescent="0.25">
      <c r="A107" s="31">
        <v>318</v>
      </c>
      <c r="B107" s="31" t="s">
        <v>1439</v>
      </c>
      <c r="C107" s="53"/>
      <c r="D107" s="31">
        <v>3431</v>
      </c>
      <c r="E107" s="31" t="s">
        <v>603</v>
      </c>
      <c r="F107" s="31" t="s">
        <v>934</v>
      </c>
    </row>
    <row r="108" spans="1:6" s="107" customFormat="1" ht="51" x14ac:dyDescent="0.25">
      <c r="A108" s="22">
        <v>318</v>
      </c>
      <c r="B108" s="22" t="s">
        <v>1439</v>
      </c>
      <c r="C108" s="53"/>
      <c r="D108" s="19">
        <v>3439</v>
      </c>
      <c r="E108" s="21" t="s">
        <v>604</v>
      </c>
      <c r="F108" s="22" t="s">
        <v>935</v>
      </c>
    </row>
    <row r="109" spans="1:6" s="107" customFormat="1" ht="25.5" x14ac:dyDescent="0.25">
      <c r="A109" s="22">
        <v>318</v>
      </c>
      <c r="B109" s="22" t="s">
        <v>1439</v>
      </c>
      <c r="C109" s="53"/>
      <c r="D109" s="45">
        <v>349</v>
      </c>
      <c r="E109" s="46" t="s">
        <v>605</v>
      </c>
      <c r="F109" s="22"/>
    </row>
    <row r="110" spans="1:6" s="107" customFormat="1" ht="51" x14ac:dyDescent="0.25">
      <c r="A110" s="22">
        <v>318</v>
      </c>
      <c r="B110" s="22" t="s">
        <v>1439</v>
      </c>
      <c r="C110" s="53"/>
      <c r="D110" s="19">
        <v>3499</v>
      </c>
      <c r="E110" s="21" t="s">
        <v>606</v>
      </c>
      <c r="F110" s="22" t="s">
        <v>936</v>
      </c>
    </row>
    <row r="111" spans="1:6" s="107" customFormat="1" ht="25.5" x14ac:dyDescent="0.25">
      <c r="A111" s="23">
        <v>319</v>
      </c>
      <c r="B111" s="23" t="s">
        <v>1434</v>
      </c>
      <c r="C111" s="52"/>
      <c r="D111" s="49">
        <v>319</v>
      </c>
      <c r="E111" s="41" t="s">
        <v>549</v>
      </c>
      <c r="F111" s="23"/>
    </row>
    <row r="112" spans="1:6" s="107" customFormat="1" ht="63.75" x14ac:dyDescent="0.25">
      <c r="A112" s="26">
        <v>319</v>
      </c>
      <c r="B112" s="26" t="s">
        <v>1434</v>
      </c>
      <c r="C112" s="53"/>
      <c r="D112" s="38">
        <v>3190</v>
      </c>
      <c r="E112" s="31" t="s">
        <v>550</v>
      </c>
      <c r="F112" s="26" t="s">
        <v>884</v>
      </c>
    </row>
    <row r="113" spans="1:6" s="107" customFormat="1" ht="25.5" x14ac:dyDescent="0.25">
      <c r="A113" s="22">
        <v>319</v>
      </c>
      <c r="B113" s="22" t="s">
        <v>1434</v>
      </c>
      <c r="C113" s="53"/>
      <c r="D113" s="19">
        <v>3192</v>
      </c>
      <c r="E113" s="21" t="s">
        <v>551</v>
      </c>
      <c r="F113" s="22" t="s">
        <v>885</v>
      </c>
    </row>
    <row r="114" spans="1:6" s="107" customFormat="1" ht="76.5" x14ac:dyDescent="0.25">
      <c r="A114" s="22">
        <v>319</v>
      </c>
      <c r="B114" s="22" t="s">
        <v>1434</v>
      </c>
      <c r="C114" s="53"/>
      <c r="D114" s="19">
        <v>3199</v>
      </c>
      <c r="E114" s="21" t="s">
        <v>552</v>
      </c>
      <c r="F114" s="20" t="s">
        <v>886</v>
      </c>
    </row>
    <row r="115" spans="1:6" s="107" customFormat="1" ht="38.25" x14ac:dyDescent="0.25">
      <c r="A115" s="22">
        <v>32</v>
      </c>
      <c r="B115" s="22" t="s">
        <v>1519</v>
      </c>
      <c r="C115" s="53"/>
      <c r="D115" s="45">
        <v>34</v>
      </c>
      <c r="E115" s="46" t="s">
        <v>582</v>
      </c>
      <c r="F115" s="22" t="s">
        <v>916</v>
      </c>
    </row>
    <row r="116" spans="1:6" s="107" customFormat="1" ht="25.5" x14ac:dyDescent="0.25">
      <c r="A116" s="22">
        <v>321</v>
      </c>
      <c r="B116" s="22" t="s">
        <v>1437</v>
      </c>
      <c r="C116" s="53"/>
      <c r="D116" s="45">
        <v>340</v>
      </c>
      <c r="E116" s="46" t="s">
        <v>583</v>
      </c>
      <c r="F116" s="22" t="s">
        <v>917</v>
      </c>
    </row>
    <row r="117" spans="1:6" s="107" customFormat="1" ht="25.5" x14ac:dyDescent="0.25">
      <c r="A117" s="22">
        <v>321</v>
      </c>
      <c r="B117" s="22" t="s">
        <v>1437</v>
      </c>
      <c r="C117" s="53"/>
      <c r="D117" s="19">
        <v>3400</v>
      </c>
      <c r="E117" s="21" t="s">
        <v>584</v>
      </c>
      <c r="F117" s="22" t="s">
        <v>918</v>
      </c>
    </row>
    <row r="118" spans="1:6" s="107" customFormat="1" ht="38.25" x14ac:dyDescent="0.25">
      <c r="A118" s="21">
        <v>321</v>
      </c>
      <c r="B118" s="21" t="s">
        <v>1437</v>
      </c>
      <c r="C118" s="53"/>
      <c r="D118" s="21">
        <v>3401</v>
      </c>
      <c r="E118" s="21" t="s">
        <v>585</v>
      </c>
      <c r="F118" s="21" t="s">
        <v>1952</v>
      </c>
    </row>
    <row r="119" spans="1:6" s="107" customFormat="1" ht="25.5" x14ac:dyDescent="0.25">
      <c r="A119" s="22">
        <v>322</v>
      </c>
      <c r="B119" s="22" t="s">
        <v>1438</v>
      </c>
      <c r="C119" s="53"/>
      <c r="D119" s="45">
        <v>340</v>
      </c>
      <c r="E119" s="46" t="s">
        <v>583</v>
      </c>
      <c r="F119" s="22" t="s">
        <v>917</v>
      </c>
    </row>
    <row r="120" spans="1:6" s="107" customFormat="1" ht="38.25" x14ac:dyDescent="0.25">
      <c r="A120" s="21">
        <v>323</v>
      </c>
      <c r="B120" s="21" t="s">
        <v>1506</v>
      </c>
      <c r="C120" s="53"/>
      <c r="D120" s="21">
        <v>3409</v>
      </c>
      <c r="E120" s="21" t="s">
        <v>586</v>
      </c>
      <c r="F120" s="21" t="s">
        <v>1544</v>
      </c>
    </row>
    <row r="121" spans="1:6" s="107" customFormat="1" ht="25.5" x14ac:dyDescent="0.25">
      <c r="A121" s="22">
        <v>329</v>
      </c>
      <c r="B121" s="22" t="s">
        <v>586</v>
      </c>
      <c r="C121" s="53"/>
      <c r="D121" s="45">
        <v>340</v>
      </c>
      <c r="E121" s="46" t="s">
        <v>583</v>
      </c>
      <c r="F121" s="22" t="s">
        <v>917</v>
      </c>
    </row>
    <row r="122" spans="1:6" s="107" customFormat="1" ht="25.5" x14ac:dyDescent="0.25">
      <c r="A122" s="26">
        <v>329</v>
      </c>
      <c r="B122" s="26" t="s">
        <v>586</v>
      </c>
      <c r="C122" s="53"/>
      <c r="D122" s="21">
        <v>3409</v>
      </c>
      <c r="E122" s="21" t="s">
        <v>586</v>
      </c>
      <c r="F122" s="21" t="s">
        <v>919</v>
      </c>
    </row>
    <row r="123" spans="1:6" s="107" customFormat="1" ht="25.5" x14ac:dyDescent="0.25">
      <c r="A123" s="26">
        <v>33</v>
      </c>
      <c r="B123" s="26" t="s">
        <v>1570</v>
      </c>
      <c r="C123" s="53"/>
      <c r="D123" s="42">
        <v>33</v>
      </c>
      <c r="E123" s="43" t="s">
        <v>553</v>
      </c>
      <c r="F123" s="26" t="s">
        <v>1935</v>
      </c>
    </row>
    <row r="124" spans="1:6" s="107" customFormat="1" ht="38.25" x14ac:dyDescent="0.25">
      <c r="A124" s="26">
        <v>33</v>
      </c>
      <c r="B124" s="26" t="s">
        <v>1570</v>
      </c>
      <c r="C124" s="53"/>
      <c r="D124" s="45">
        <v>34</v>
      </c>
      <c r="E124" s="46" t="s">
        <v>582</v>
      </c>
      <c r="F124" s="22" t="s">
        <v>916</v>
      </c>
    </row>
    <row r="125" spans="1:6" s="107" customFormat="1" ht="38.25" x14ac:dyDescent="0.25">
      <c r="A125" s="26">
        <v>33</v>
      </c>
      <c r="B125" s="26" t="s">
        <v>1570</v>
      </c>
      <c r="C125" s="53"/>
      <c r="D125" s="42">
        <v>31</v>
      </c>
      <c r="E125" s="79" t="s">
        <v>46</v>
      </c>
      <c r="F125" s="79"/>
    </row>
    <row r="126" spans="1:6" s="107" customFormat="1" x14ac:dyDescent="0.25">
      <c r="A126" s="22">
        <v>330</v>
      </c>
      <c r="B126" s="22" t="s">
        <v>6</v>
      </c>
      <c r="C126" s="53"/>
      <c r="D126" s="45">
        <v>318</v>
      </c>
      <c r="E126" s="46" t="s">
        <v>547</v>
      </c>
      <c r="F126" s="22"/>
    </row>
    <row r="127" spans="1:6" s="107" customFormat="1" ht="25.5" x14ac:dyDescent="0.25">
      <c r="A127" s="22">
        <v>330</v>
      </c>
      <c r="B127" s="22" t="s">
        <v>6</v>
      </c>
      <c r="C127" s="53"/>
      <c r="D127" s="19">
        <v>3180</v>
      </c>
      <c r="E127" s="21" t="s">
        <v>547</v>
      </c>
      <c r="F127" s="22" t="s">
        <v>883</v>
      </c>
    </row>
    <row r="128" spans="1:6" s="107" customFormat="1" ht="89.25" x14ac:dyDescent="0.25">
      <c r="A128" s="22">
        <v>330</v>
      </c>
      <c r="B128" s="22" t="s">
        <v>6</v>
      </c>
      <c r="C128" s="53"/>
      <c r="D128" s="19">
        <v>3181</v>
      </c>
      <c r="E128" s="21" t="s">
        <v>548</v>
      </c>
      <c r="F128" s="22" t="s">
        <v>1844</v>
      </c>
    </row>
    <row r="129" spans="1:6" s="107" customFormat="1" x14ac:dyDescent="0.25">
      <c r="A129" s="22">
        <v>330</v>
      </c>
      <c r="B129" s="22" t="s">
        <v>6</v>
      </c>
      <c r="C129" s="53"/>
      <c r="D129" s="74">
        <v>341</v>
      </c>
      <c r="E129" s="75" t="s">
        <v>587</v>
      </c>
      <c r="F129" s="30"/>
    </row>
    <row r="130" spans="1:6" s="107" customFormat="1" ht="76.5" x14ac:dyDescent="0.25">
      <c r="A130" s="22">
        <v>330</v>
      </c>
      <c r="B130" s="22" t="s">
        <v>6</v>
      </c>
      <c r="C130" s="53"/>
      <c r="D130" s="19">
        <v>3410</v>
      </c>
      <c r="E130" s="21" t="s">
        <v>588</v>
      </c>
      <c r="F130" s="22" t="s">
        <v>920</v>
      </c>
    </row>
    <row r="131" spans="1:6" s="107" customFormat="1" ht="51" x14ac:dyDescent="0.25">
      <c r="A131" s="22">
        <v>330</v>
      </c>
      <c r="B131" s="22" t="s">
        <v>6</v>
      </c>
      <c r="C131" s="53"/>
      <c r="D131" s="36">
        <v>3410</v>
      </c>
      <c r="E131" s="21" t="s">
        <v>589</v>
      </c>
      <c r="F131" s="22" t="s">
        <v>921</v>
      </c>
    </row>
    <row r="132" spans="1:6" s="107" customFormat="1" ht="51" x14ac:dyDescent="0.25">
      <c r="A132" s="22">
        <v>330</v>
      </c>
      <c r="B132" s="22" t="s">
        <v>6</v>
      </c>
      <c r="C132" s="53"/>
      <c r="D132" s="19">
        <v>3410.1</v>
      </c>
      <c r="E132" s="21" t="s">
        <v>590</v>
      </c>
      <c r="F132" s="22" t="s">
        <v>922</v>
      </c>
    </row>
    <row r="133" spans="1:6" s="107" customFormat="1" ht="51" x14ac:dyDescent="0.25">
      <c r="A133" s="22">
        <v>330</v>
      </c>
      <c r="B133" s="22" t="s">
        <v>6</v>
      </c>
      <c r="C133" s="53"/>
      <c r="D133" s="19">
        <v>3410.2</v>
      </c>
      <c r="E133" s="21" t="s">
        <v>591</v>
      </c>
      <c r="F133" s="22" t="s">
        <v>923</v>
      </c>
    </row>
    <row r="134" spans="1:6" s="107" customFormat="1" ht="51" x14ac:dyDescent="0.25">
      <c r="A134" s="33">
        <v>330</v>
      </c>
      <c r="B134" s="33" t="s">
        <v>6</v>
      </c>
      <c r="C134" s="52"/>
      <c r="D134" s="33">
        <v>3410.9</v>
      </c>
      <c r="E134" s="33" t="s">
        <v>592</v>
      </c>
      <c r="F134" s="33" t="s">
        <v>924</v>
      </c>
    </row>
    <row r="135" spans="1:6" s="107" customFormat="1" ht="89.25" x14ac:dyDescent="0.25">
      <c r="A135" s="31">
        <v>330</v>
      </c>
      <c r="B135" s="31" t="s">
        <v>6</v>
      </c>
      <c r="C135" s="53"/>
      <c r="D135" s="31">
        <v>3411</v>
      </c>
      <c r="E135" s="31" t="s">
        <v>593</v>
      </c>
      <c r="F135" s="31" t="s">
        <v>925</v>
      </c>
    </row>
    <row r="136" spans="1:6" s="107" customFormat="1" ht="38.25" x14ac:dyDescent="0.25">
      <c r="A136" s="22">
        <v>330</v>
      </c>
      <c r="B136" s="22" t="s">
        <v>6</v>
      </c>
      <c r="C136" s="53"/>
      <c r="D136" s="36">
        <v>3411</v>
      </c>
      <c r="E136" s="21" t="s">
        <v>594</v>
      </c>
      <c r="F136" s="22" t="s">
        <v>926</v>
      </c>
    </row>
    <row r="137" spans="1:6" s="107" customFormat="1" ht="38.25" x14ac:dyDescent="0.25">
      <c r="A137" s="22">
        <v>330</v>
      </c>
      <c r="B137" s="22" t="s">
        <v>6</v>
      </c>
      <c r="C137" s="53"/>
      <c r="D137" s="19">
        <v>3411.4</v>
      </c>
      <c r="E137" s="21" t="s">
        <v>595</v>
      </c>
      <c r="F137" s="22" t="s">
        <v>927</v>
      </c>
    </row>
    <row r="138" spans="1:6" s="107" customFormat="1" ht="38.25" x14ac:dyDescent="0.25">
      <c r="A138" s="22">
        <v>330</v>
      </c>
      <c r="B138" s="22" t="s">
        <v>6</v>
      </c>
      <c r="C138" s="53"/>
      <c r="D138" s="19">
        <v>3411.6</v>
      </c>
      <c r="E138" s="21" t="s">
        <v>596</v>
      </c>
      <c r="F138" s="22" t="s">
        <v>928</v>
      </c>
    </row>
    <row r="139" spans="1:6" s="107" customFormat="1" ht="51" x14ac:dyDescent="0.25">
      <c r="A139" s="22">
        <v>330</v>
      </c>
      <c r="B139" s="22" t="s">
        <v>6</v>
      </c>
      <c r="C139" s="53"/>
      <c r="D139" s="19">
        <v>3411.9</v>
      </c>
      <c r="E139" s="21" t="s">
        <v>597</v>
      </c>
      <c r="F139" s="22" t="s">
        <v>929</v>
      </c>
    </row>
    <row r="140" spans="1:6" s="107" customFormat="1" ht="51" x14ac:dyDescent="0.25">
      <c r="A140" s="22">
        <v>330</v>
      </c>
      <c r="B140" s="22" t="s">
        <v>6</v>
      </c>
      <c r="C140" s="53"/>
      <c r="D140" s="19">
        <v>3419</v>
      </c>
      <c r="E140" s="21" t="s">
        <v>598</v>
      </c>
      <c r="F140" s="22" t="s">
        <v>930</v>
      </c>
    </row>
    <row r="141" spans="1:6" s="107" customFormat="1" ht="25.5" x14ac:dyDescent="0.25">
      <c r="A141" s="22">
        <v>330</v>
      </c>
      <c r="B141" s="22" t="s">
        <v>6</v>
      </c>
      <c r="C141" s="53"/>
      <c r="D141" s="45">
        <v>344</v>
      </c>
      <c r="E141" s="46" t="s">
        <v>1789</v>
      </c>
      <c r="F141" s="80"/>
    </row>
    <row r="142" spans="1:6" s="107" customFormat="1" ht="38.25" x14ac:dyDescent="0.25">
      <c r="A142" s="23">
        <v>330</v>
      </c>
      <c r="B142" s="23" t="s">
        <v>6</v>
      </c>
      <c r="C142" s="52"/>
      <c r="D142" s="39">
        <v>3440</v>
      </c>
      <c r="E142" s="33" t="s">
        <v>1790</v>
      </c>
      <c r="F142" s="23" t="s">
        <v>1791</v>
      </c>
    </row>
    <row r="143" spans="1:6" s="107" customFormat="1" ht="63.75" x14ac:dyDescent="0.25">
      <c r="A143" s="26">
        <v>330</v>
      </c>
      <c r="B143" s="26" t="s">
        <v>6</v>
      </c>
      <c r="C143" s="53"/>
      <c r="D143" s="38">
        <v>3441</v>
      </c>
      <c r="E143" s="31" t="s">
        <v>1792</v>
      </c>
      <c r="F143" s="26" t="s">
        <v>1793</v>
      </c>
    </row>
    <row r="144" spans="1:6" s="107" customFormat="1" ht="25.5" x14ac:dyDescent="0.25">
      <c r="A144" s="66">
        <v>331</v>
      </c>
      <c r="B144" s="66" t="s">
        <v>1435</v>
      </c>
      <c r="C144" s="53"/>
      <c r="D144" s="64">
        <v>330</v>
      </c>
      <c r="E144" s="65" t="s">
        <v>87</v>
      </c>
      <c r="F144" s="66" t="s">
        <v>887</v>
      </c>
    </row>
    <row r="145" spans="1:6" s="107" customFormat="1" ht="63.75" x14ac:dyDescent="0.25">
      <c r="A145" s="21">
        <v>331</v>
      </c>
      <c r="B145" s="21" t="s">
        <v>1435</v>
      </c>
      <c r="C145" s="53"/>
      <c r="D145" s="21">
        <v>3300</v>
      </c>
      <c r="E145" s="21" t="s">
        <v>554</v>
      </c>
      <c r="F145" s="21" t="s">
        <v>888</v>
      </c>
    </row>
    <row r="146" spans="1:6" s="107" customFormat="1" ht="25.5" x14ac:dyDescent="0.25">
      <c r="A146" s="22">
        <v>331</v>
      </c>
      <c r="B146" s="22" t="s">
        <v>1571</v>
      </c>
      <c r="C146" s="53"/>
      <c r="D146" s="36">
        <v>3300</v>
      </c>
      <c r="E146" s="21" t="s">
        <v>555</v>
      </c>
      <c r="F146" s="22" t="s">
        <v>889</v>
      </c>
    </row>
    <row r="147" spans="1:6" s="107" customFormat="1" ht="38.25" x14ac:dyDescent="0.25">
      <c r="A147" s="21">
        <v>331</v>
      </c>
      <c r="B147" s="22" t="s">
        <v>1571</v>
      </c>
      <c r="C147" s="53"/>
      <c r="D147" s="21">
        <v>3300.1</v>
      </c>
      <c r="E147" s="21" t="s">
        <v>556</v>
      </c>
      <c r="F147" s="21" t="s">
        <v>890</v>
      </c>
    </row>
    <row r="148" spans="1:6" s="107" customFormat="1" ht="25.5" x14ac:dyDescent="0.25">
      <c r="A148" s="21">
        <v>331</v>
      </c>
      <c r="B148" s="22" t="s">
        <v>1571</v>
      </c>
      <c r="C148" s="53"/>
      <c r="D148" s="21">
        <v>3300.2</v>
      </c>
      <c r="E148" s="21" t="s">
        <v>557</v>
      </c>
      <c r="F148" s="21" t="s">
        <v>891</v>
      </c>
    </row>
    <row r="149" spans="1:6" s="107" customFormat="1" ht="38.25" x14ac:dyDescent="0.25">
      <c r="A149" s="22">
        <v>331</v>
      </c>
      <c r="B149" s="22" t="s">
        <v>1571</v>
      </c>
      <c r="C149" s="53"/>
      <c r="D149" s="19">
        <v>3300.3</v>
      </c>
      <c r="E149" s="21" t="s">
        <v>558</v>
      </c>
      <c r="F149" s="22" t="s">
        <v>892</v>
      </c>
    </row>
    <row r="150" spans="1:6" s="107" customFormat="1" ht="25.5" x14ac:dyDescent="0.25">
      <c r="A150" s="22">
        <v>331</v>
      </c>
      <c r="B150" s="22" t="s">
        <v>1571</v>
      </c>
      <c r="C150" s="53"/>
      <c r="D150" s="19">
        <v>3300.4</v>
      </c>
      <c r="E150" s="21" t="s">
        <v>559</v>
      </c>
      <c r="F150" s="22" t="s">
        <v>893</v>
      </c>
    </row>
    <row r="151" spans="1:6" s="107" customFormat="1" ht="25.5" x14ac:dyDescent="0.25">
      <c r="A151" s="22">
        <v>331</v>
      </c>
      <c r="B151" s="22" t="s">
        <v>1571</v>
      </c>
      <c r="C151" s="53"/>
      <c r="D151" s="19">
        <v>3300.5</v>
      </c>
      <c r="E151" s="21" t="s">
        <v>560</v>
      </c>
      <c r="F151" s="22" t="s">
        <v>894</v>
      </c>
    </row>
    <row r="152" spans="1:6" s="107" customFormat="1" ht="25.5" x14ac:dyDescent="0.25">
      <c r="A152" s="22">
        <v>331</v>
      </c>
      <c r="B152" s="22" t="s">
        <v>1571</v>
      </c>
      <c r="C152" s="53"/>
      <c r="D152" s="19">
        <v>3300.6</v>
      </c>
      <c r="E152" s="21" t="s">
        <v>561</v>
      </c>
      <c r="F152" s="22" t="s">
        <v>895</v>
      </c>
    </row>
    <row r="153" spans="1:6" s="107" customFormat="1" ht="25.5" x14ac:dyDescent="0.25">
      <c r="A153" s="22">
        <v>331</v>
      </c>
      <c r="B153" s="22" t="s">
        <v>1571</v>
      </c>
      <c r="C153" s="53"/>
      <c r="D153" s="19">
        <v>3300.8</v>
      </c>
      <c r="E153" s="21" t="s">
        <v>1967</v>
      </c>
      <c r="F153" s="22" t="s">
        <v>1968</v>
      </c>
    </row>
    <row r="154" spans="1:6" s="107" customFormat="1" ht="38.25" x14ac:dyDescent="0.25">
      <c r="A154" s="22">
        <v>331</v>
      </c>
      <c r="B154" s="22" t="s">
        <v>1571</v>
      </c>
      <c r="C154" s="53"/>
      <c r="D154" s="19">
        <v>3300.9</v>
      </c>
      <c r="E154" s="21" t="s">
        <v>562</v>
      </c>
      <c r="F154" s="22" t="s">
        <v>896</v>
      </c>
    </row>
    <row r="155" spans="1:6" s="107" customFormat="1" ht="38.25" x14ac:dyDescent="0.25">
      <c r="A155" s="23">
        <v>331</v>
      </c>
      <c r="B155" s="22" t="s">
        <v>1571</v>
      </c>
      <c r="C155" s="52"/>
      <c r="D155" s="49">
        <v>332</v>
      </c>
      <c r="E155" s="41" t="s">
        <v>572</v>
      </c>
      <c r="F155" s="23" t="s">
        <v>906</v>
      </c>
    </row>
    <row r="156" spans="1:6" s="107" customFormat="1" ht="63.75" x14ac:dyDescent="0.25">
      <c r="A156" s="26">
        <v>331</v>
      </c>
      <c r="B156" s="22" t="s">
        <v>1571</v>
      </c>
      <c r="C156" s="53"/>
      <c r="D156" s="38">
        <v>3320</v>
      </c>
      <c r="E156" s="31" t="s">
        <v>573</v>
      </c>
      <c r="F156" s="26" t="s">
        <v>888</v>
      </c>
    </row>
    <row r="157" spans="1:6" s="107" customFormat="1" ht="25.5" x14ac:dyDescent="0.25">
      <c r="A157" s="22">
        <v>331</v>
      </c>
      <c r="B157" s="22" t="s">
        <v>1571</v>
      </c>
      <c r="C157" s="53"/>
      <c r="D157" s="36">
        <v>3320</v>
      </c>
      <c r="E157" s="21" t="s">
        <v>574</v>
      </c>
      <c r="F157" s="22" t="s">
        <v>907</v>
      </c>
    </row>
    <row r="158" spans="1:6" s="107" customFormat="1" ht="38.25" x14ac:dyDescent="0.25">
      <c r="A158" s="22">
        <v>331</v>
      </c>
      <c r="B158" s="22" t="s">
        <v>1571</v>
      </c>
      <c r="C158" s="53"/>
      <c r="D158" s="19">
        <v>3320.1</v>
      </c>
      <c r="E158" s="21" t="s">
        <v>575</v>
      </c>
      <c r="F158" s="22" t="s">
        <v>908</v>
      </c>
    </row>
    <row r="159" spans="1:6" s="107" customFormat="1" ht="38.25" x14ac:dyDescent="0.25">
      <c r="A159" s="22">
        <v>331</v>
      </c>
      <c r="B159" s="22" t="s">
        <v>1571</v>
      </c>
      <c r="C159" s="53"/>
      <c r="D159" s="19">
        <v>3320.9</v>
      </c>
      <c r="E159" s="21" t="s">
        <v>576</v>
      </c>
      <c r="F159" s="22" t="s">
        <v>909</v>
      </c>
    </row>
    <row r="160" spans="1:6" s="107" customFormat="1" ht="25.5" x14ac:dyDescent="0.25">
      <c r="A160" s="22">
        <v>331</v>
      </c>
      <c r="B160" s="22" t="s">
        <v>1571</v>
      </c>
      <c r="C160" s="53"/>
      <c r="D160" s="49" t="s">
        <v>1520</v>
      </c>
      <c r="E160" s="81" t="s">
        <v>644</v>
      </c>
      <c r="F160" s="49"/>
    </row>
    <row r="161" spans="1:6" s="107" customFormat="1" ht="63.75" x14ac:dyDescent="0.25">
      <c r="A161" s="22">
        <v>331</v>
      </c>
      <c r="B161" s="22" t="s">
        <v>1571</v>
      </c>
      <c r="C161" s="53"/>
      <c r="D161" s="19">
        <v>3660</v>
      </c>
      <c r="E161" s="21" t="s">
        <v>645</v>
      </c>
      <c r="F161" s="22" t="s">
        <v>971</v>
      </c>
    </row>
    <row r="162" spans="1:6" s="107" customFormat="1" ht="38.25" x14ac:dyDescent="0.25">
      <c r="A162" s="22">
        <v>331</v>
      </c>
      <c r="B162" s="22" t="s">
        <v>1571</v>
      </c>
      <c r="C162" s="53"/>
      <c r="D162" s="36">
        <v>3660</v>
      </c>
      <c r="E162" s="21" t="s">
        <v>646</v>
      </c>
      <c r="F162" s="22" t="s">
        <v>972</v>
      </c>
    </row>
    <row r="163" spans="1:6" s="107" customFormat="1" ht="38.25" x14ac:dyDescent="0.25">
      <c r="A163" s="22">
        <v>331</v>
      </c>
      <c r="B163" s="22" t="s">
        <v>1571</v>
      </c>
      <c r="C163" s="53"/>
      <c r="D163" s="19">
        <v>3660.1</v>
      </c>
      <c r="E163" s="21" t="s">
        <v>647</v>
      </c>
      <c r="F163" s="22" t="s">
        <v>973</v>
      </c>
    </row>
    <row r="164" spans="1:6" s="107" customFormat="1" ht="51" x14ac:dyDescent="0.25">
      <c r="A164" s="22">
        <v>331</v>
      </c>
      <c r="B164" s="22" t="s">
        <v>1571</v>
      </c>
      <c r="C164" s="53"/>
      <c r="D164" s="19">
        <v>3660.2</v>
      </c>
      <c r="E164" s="21" t="s">
        <v>1874</v>
      </c>
      <c r="F164" s="22" t="s">
        <v>1863</v>
      </c>
    </row>
    <row r="165" spans="1:6" s="107" customFormat="1" ht="51" x14ac:dyDescent="0.25">
      <c r="A165" s="23">
        <v>331</v>
      </c>
      <c r="B165" s="22" t="s">
        <v>1571</v>
      </c>
      <c r="C165" s="52"/>
      <c r="D165" s="39">
        <v>3660.3</v>
      </c>
      <c r="E165" s="33" t="s">
        <v>648</v>
      </c>
      <c r="F165" s="23" t="s">
        <v>974</v>
      </c>
    </row>
    <row r="166" spans="1:6" s="107" customFormat="1" ht="38.25" x14ac:dyDescent="0.25">
      <c r="A166" s="26">
        <v>331</v>
      </c>
      <c r="B166" s="22" t="s">
        <v>1571</v>
      </c>
      <c r="C166" s="53"/>
      <c r="D166" s="38">
        <v>3660.4</v>
      </c>
      <c r="E166" s="31" t="s">
        <v>649</v>
      </c>
      <c r="F166" s="26" t="s">
        <v>975</v>
      </c>
    </row>
    <row r="167" spans="1:6" s="107" customFormat="1" ht="38.25" x14ac:dyDescent="0.25">
      <c r="A167" s="22">
        <v>331</v>
      </c>
      <c r="B167" s="22" t="s">
        <v>1571</v>
      </c>
      <c r="C167" s="53"/>
      <c r="D167" s="19">
        <v>3660.5</v>
      </c>
      <c r="E167" s="21" t="s">
        <v>650</v>
      </c>
      <c r="F167" s="22" t="s">
        <v>976</v>
      </c>
    </row>
    <row r="168" spans="1:6" s="107" customFormat="1" ht="51" x14ac:dyDescent="0.25">
      <c r="A168" s="22">
        <v>331</v>
      </c>
      <c r="B168" s="22" t="s">
        <v>1571</v>
      </c>
      <c r="C168" s="53"/>
      <c r="D168" s="19">
        <v>3660.6</v>
      </c>
      <c r="E168" s="21" t="s">
        <v>651</v>
      </c>
      <c r="F168" s="22" t="s">
        <v>977</v>
      </c>
    </row>
    <row r="169" spans="1:6" s="107" customFormat="1" ht="38.25" x14ac:dyDescent="0.25">
      <c r="A169" s="66">
        <v>331</v>
      </c>
      <c r="B169" s="22" t="s">
        <v>1571</v>
      </c>
      <c r="C169" s="53"/>
      <c r="D169" s="21">
        <v>3660.7</v>
      </c>
      <c r="E169" s="21" t="s">
        <v>652</v>
      </c>
      <c r="F169" s="21" t="s">
        <v>978</v>
      </c>
    </row>
    <row r="170" spans="1:6" s="107" customFormat="1" ht="38.25" x14ac:dyDescent="0.25">
      <c r="A170" s="21">
        <v>331</v>
      </c>
      <c r="B170" s="22" t="s">
        <v>1571</v>
      </c>
      <c r="C170" s="53"/>
      <c r="D170" s="21">
        <v>3660.8</v>
      </c>
      <c r="E170" s="21" t="s">
        <v>653</v>
      </c>
      <c r="F170" s="21" t="s">
        <v>979</v>
      </c>
    </row>
    <row r="171" spans="1:6" s="107" customFormat="1" ht="38.25" x14ac:dyDescent="0.25">
      <c r="A171" s="21">
        <v>331</v>
      </c>
      <c r="B171" s="22" t="s">
        <v>1578</v>
      </c>
      <c r="C171" s="53"/>
      <c r="D171" s="74" t="s">
        <v>1521</v>
      </c>
      <c r="E171" s="82" t="s">
        <v>87</v>
      </c>
      <c r="F171" s="83" t="s">
        <v>887</v>
      </c>
    </row>
    <row r="172" spans="1:6" s="107" customFormat="1" ht="38.25" x14ac:dyDescent="0.25">
      <c r="A172" s="21">
        <v>331</v>
      </c>
      <c r="B172" s="22" t="s">
        <v>1578</v>
      </c>
      <c r="C172" s="53"/>
      <c r="D172" s="19">
        <v>3301</v>
      </c>
      <c r="E172" s="21" t="s">
        <v>563</v>
      </c>
      <c r="F172" s="22" t="s">
        <v>897</v>
      </c>
    </row>
    <row r="173" spans="1:6" s="107" customFormat="1" ht="38.25" x14ac:dyDescent="0.25">
      <c r="A173" s="21">
        <v>331</v>
      </c>
      <c r="B173" s="22" t="s">
        <v>1578</v>
      </c>
      <c r="C173" s="53"/>
      <c r="D173" s="36">
        <v>3301</v>
      </c>
      <c r="E173" s="21" t="s">
        <v>564</v>
      </c>
      <c r="F173" s="22" t="s">
        <v>898</v>
      </c>
    </row>
    <row r="174" spans="1:6" s="107" customFormat="1" ht="38.25" x14ac:dyDescent="0.25">
      <c r="A174" s="21">
        <v>331</v>
      </c>
      <c r="B174" s="22" t="s">
        <v>1578</v>
      </c>
      <c r="C174" s="53"/>
      <c r="D174" s="19">
        <v>3301.1</v>
      </c>
      <c r="E174" s="21" t="s">
        <v>565</v>
      </c>
      <c r="F174" s="22" t="s">
        <v>899</v>
      </c>
    </row>
    <row r="175" spans="1:6" s="107" customFormat="1" ht="38.25" x14ac:dyDescent="0.25">
      <c r="A175" s="21">
        <v>331</v>
      </c>
      <c r="B175" s="22" t="s">
        <v>1578</v>
      </c>
      <c r="C175" s="53"/>
      <c r="D175" s="21">
        <v>3301.2</v>
      </c>
      <c r="E175" s="21" t="s">
        <v>566</v>
      </c>
      <c r="F175" s="21" t="s">
        <v>900</v>
      </c>
    </row>
    <row r="176" spans="1:6" s="107" customFormat="1" ht="38.25" x14ac:dyDescent="0.25">
      <c r="A176" s="21">
        <v>331</v>
      </c>
      <c r="B176" s="22" t="s">
        <v>1578</v>
      </c>
      <c r="C176" s="53"/>
      <c r="D176" s="21">
        <v>3301.3</v>
      </c>
      <c r="E176" s="21" t="s">
        <v>567</v>
      </c>
      <c r="F176" s="21" t="s">
        <v>901</v>
      </c>
    </row>
    <row r="177" spans="1:6" s="107" customFormat="1" ht="38.25" x14ac:dyDescent="0.25">
      <c r="A177" s="21">
        <v>331</v>
      </c>
      <c r="B177" s="22" t="s">
        <v>1578</v>
      </c>
      <c r="C177" s="52"/>
      <c r="D177" s="39">
        <v>3301.4</v>
      </c>
      <c r="E177" s="33" t="s">
        <v>568</v>
      </c>
      <c r="F177" s="23" t="s">
        <v>902</v>
      </c>
    </row>
    <row r="178" spans="1:6" s="107" customFormat="1" ht="38.25" x14ac:dyDescent="0.25">
      <c r="A178" s="21">
        <v>331</v>
      </c>
      <c r="B178" s="22" t="s">
        <v>1578</v>
      </c>
      <c r="C178" s="53"/>
      <c r="D178" s="22">
        <v>3301.5</v>
      </c>
      <c r="E178" s="22" t="s">
        <v>569</v>
      </c>
      <c r="F178" s="22" t="s">
        <v>903</v>
      </c>
    </row>
    <row r="179" spans="1:6" s="107" customFormat="1" ht="38.25" x14ac:dyDescent="0.25">
      <c r="A179" s="21">
        <v>331</v>
      </c>
      <c r="B179" s="22" t="s">
        <v>1578</v>
      </c>
      <c r="C179" s="53"/>
      <c r="D179" s="22">
        <v>3301.6</v>
      </c>
      <c r="E179" s="22" t="s">
        <v>570</v>
      </c>
      <c r="F179" s="22" t="s">
        <v>904</v>
      </c>
    </row>
    <row r="180" spans="1:6" s="107" customFormat="1" ht="38.25" x14ac:dyDescent="0.25">
      <c r="A180" s="21">
        <v>331</v>
      </c>
      <c r="B180" s="22" t="s">
        <v>1578</v>
      </c>
      <c r="C180" s="53"/>
      <c r="D180" s="154">
        <v>3301.8</v>
      </c>
      <c r="E180" s="21" t="s">
        <v>1970</v>
      </c>
      <c r="F180" s="22" t="s">
        <v>1971</v>
      </c>
    </row>
    <row r="181" spans="1:6" s="107" customFormat="1" ht="38.25" x14ac:dyDescent="0.25">
      <c r="A181" s="21">
        <v>331</v>
      </c>
      <c r="B181" s="22" t="s">
        <v>1578</v>
      </c>
      <c r="C181" s="53"/>
      <c r="D181" s="19">
        <v>3301.9</v>
      </c>
      <c r="E181" s="21" t="s">
        <v>571</v>
      </c>
      <c r="F181" s="22" t="s">
        <v>905</v>
      </c>
    </row>
    <row r="182" spans="1:6" s="107" customFormat="1" ht="38.25" x14ac:dyDescent="0.25">
      <c r="A182" s="21">
        <v>331</v>
      </c>
      <c r="B182" s="22" t="s">
        <v>1578</v>
      </c>
      <c r="C182" s="53"/>
      <c r="D182" s="75" t="s">
        <v>1522</v>
      </c>
      <c r="E182" s="75" t="s">
        <v>572</v>
      </c>
      <c r="F182" s="34" t="s">
        <v>906</v>
      </c>
    </row>
    <row r="183" spans="1:6" s="107" customFormat="1" ht="38.25" x14ac:dyDescent="0.25">
      <c r="A183" s="21">
        <v>331</v>
      </c>
      <c r="B183" s="22" t="s">
        <v>1578</v>
      </c>
      <c r="C183" s="53"/>
      <c r="D183" s="22">
        <v>3321</v>
      </c>
      <c r="E183" s="22" t="s">
        <v>577</v>
      </c>
      <c r="F183" s="22" t="s">
        <v>910</v>
      </c>
    </row>
    <row r="184" spans="1:6" s="107" customFormat="1" ht="38.25" x14ac:dyDescent="0.25">
      <c r="A184" s="21">
        <v>331</v>
      </c>
      <c r="B184" s="22" t="s">
        <v>1578</v>
      </c>
      <c r="C184" s="53"/>
      <c r="D184" s="37">
        <v>3321</v>
      </c>
      <c r="E184" s="22" t="s">
        <v>578</v>
      </c>
      <c r="F184" s="22" t="s">
        <v>911</v>
      </c>
    </row>
    <row r="185" spans="1:6" s="107" customFormat="1" ht="38.25" x14ac:dyDescent="0.25">
      <c r="A185" s="21">
        <v>331</v>
      </c>
      <c r="B185" s="22" t="s">
        <v>1578</v>
      </c>
      <c r="C185" s="53"/>
      <c r="D185" s="19">
        <v>3321.1</v>
      </c>
      <c r="E185" s="21" t="s">
        <v>579</v>
      </c>
      <c r="F185" s="22" t="s">
        <v>912</v>
      </c>
    </row>
    <row r="186" spans="1:6" s="107" customFormat="1" ht="38.25" x14ac:dyDescent="0.25">
      <c r="A186" s="21">
        <v>331</v>
      </c>
      <c r="B186" s="22" t="s">
        <v>1578</v>
      </c>
      <c r="C186" s="53"/>
      <c r="D186" s="22">
        <v>3321.9</v>
      </c>
      <c r="E186" s="22" t="s">
        <v>580</v>
      </c>
      <c r="F186" s="22" t="s">
        <v>913</v>
      </c>
    </row>
    <row r="187" spans="1:6" s="107" customFormat="1" ht="38.25" x14ac:dyDescent="0.25">
      <c r="A187" s="21">
        <v>331</v>
      </c>
      <c r="B187" s="22" t="s">
        <v>1578</v>
      </c>
      <c r="C187" s="53"/>
      <c r="D187" s="74">
        <v>364</v>
      </c>
      <c r="E187" s="75" t="s">
        <v>632</v>
      </c>
      <c r="F187" s="30"/>
    </row>
    <row r="188" spans="1:6" s="107" customFormat="1" ht="38.25" x14ac:dyDescent="0.25">
      <c r="A188" s="21">
        <v>331</v>
      </c>
      <c r="B188" s="22" t="s">
        <v>1578</v>
      </c>
      <c r="C188" s="53"/>
      <c r="D188" s="19">
        <v>3640</v>
      </c>
      <c r="E188" s="21" t="s">
        <v>632</v>
      </c>
      <c r="F188" s="22" t="s">
        <v>959</v>
      </c>
    </row>
    <row r="189" spans="1:6" s="107" customFormat="1" ht="38.25" x14ac:dyDescent="0.25">
      <c r="A189" s="21">
        <v>331</v>
      </c>
      <c r="B189" s="22" t="s">
        <v>1578</v>
      </c>
      <c r="C189" s="52"/>
      <c r="D189" s="39">
        <v>3640.2</v>
      </c>
      <c r="E189" s="33" t="s">
        <v>1851</v>
      </c>
      <c r="F189" s="23" t="s">
        <v>1864</v>
      </c>
    </row>
    <row r="190" spans="1:6" s="107" customFormat="1" ht="38.25" x14ac:dyDescent="0.25">
      <c r="A190" s="21">
        <v>331</v>
      </c>
      <c r="B190" s="22" t="s">
        <v>1578</v>
      </c>
      <c r="C190" s="53"/>
      <c r="D190" s="31">
        <v>3640.3</v>
      </c>
      <c r="E190" s="31" t="s">
        <v>633</v>
      </c>
      <c r="F190" s="31" t="s">
        <v>960</v>
      </c>
    </row>
    <row r="191" spans="1:6" s="107" customFormat="1" ht="38.25" x14ac:dyDescent="0.25">
      <c r="A191" s="21">
        <v>331</v>
      </c>
      <c r="B191" s="22" t="s">
        <v>1578</v>
      </c>
      <c r="C191" s="53"/>
      <c r="D191" s="21">
        <v>3640.4</v>
      </c>
      <c r="E191" s="21" t="s">
        <v>634</v>
      </c>
      <c r="F191" s="21" t="s">
        <v>961</v>
      </c>
    </row>
    <row r="192" spans="1:6" s="107" customFormat="1" ht="38.25" x14ac:dyDescent="0.25">
      <c r="A192" s="21">
        <v>331</v>
      </c>
      <c r="B192" s="22" t="s">
        <v>1578</v>
      </c>
      <c r="C192" s="53"/>
      <c r="D192" s="19">
        <v>3640.5</v>
      </c>
      <c r="E192" s="21" t="s">
        <v>635</v>
      </c>
      <c r="F192" s="22" t="s">
        <v>962</v>
      </c>
    </row>
    <row r="193" spans="1:6" s="107" customFormat="1" ht="38.25" x14ac:dyDescent="0.25">
      <c r="A193" s="21">
        <v>331</v>
      </c>
      <c r="B193" s="22" t="s">
        <v>1578</v>
      </c>
      <c r="C193" s="53"/>
      <c r="D193" s="19">
        <v>3640.6</v>
      </c>
      <c r="E193" s="21" t="s">
        <v>636</v>
      </c>
      <c r="F193" s="22" t="s">
        <v>963</v>
      </c>
    </row>
    <row r="194" spans="1:6" s="107" customFormat="1" ht="38.25" x14ac:dyDescent="0.25">
      <c r="A194" s="21">
        <v>331</v>
      </c>
      <c r="B194" s="22" t="s">
        <v>1578</v>
      </c>
      <c r="C194" s="53"/>
      <c r="D194" s="19">
        <v>3640.7</v>
      </c>
      <c r="E194" s="21" t="s">
        <v>637</v>
      </c>
      <c r="F194" s="22" t="s">
        <v>964</v>
      </c>
    </row>
    <row r="195" spans="1:6" s="107" customFormat="1" ht="38.25" x14ac:dyDescent="0.25">
      <c r="A195" s="21">
        <v>331</v>
      </c>
      <c r="B195" s="22" t="s">
        <v>1578</v>
      </c>
      <c r="C195" s="53"/>
      <c r="D195" s="19">
        <v>3640.8</v>
      </c>
      <c r="E195" s="21" t="s">
        <v>638</v>
      </c>
      <c r="F195" s="22" t="s">
        <v>965</v>
      </c>
    </row>
    <row r="196" spans="1:6" s="107" customFormat="1" ht="38.25" x14ac:dyDescent="0.25">
      <c r="A196" s="21">
        <v>331</v>
      </c>
      <c r="B196" s="22" t="s">
        <v>1578</v>
      </c>
      <c r="C196" s="53"/>
      <c r="D196" s="45">
        <v>365</v>
      </c>
      <c r="E196" s="46" t="s">
        <v>639</v>
      </c>
      <c r="F196" s="22"/>
    </row>
    <row r="197" spans="1:6" s="107" customFormat="1" ht="38.25" x14ac:dyDescent="0.25">
      <c r="A197" s="21">
        <v>331</v>
      </c>
      <c r="B197" s="22" t="s">
        <v>1578</v>
      </c>
      <c r="C197" s="53"/>
      <c r="D197" s="19">
        <v>3650</v>
      </c>
      <c r="E197" s="21" t="s">
        <v>639</v>
      </c>
      <c r="F197" s="22" t="s">
        <v>966</v>
      </c>
    </row>
    <row r="198" spans="1:6" s="107" customFormat="1" ht="38.25" x14ac:dyDescent="0.25">
      <c r="A198" s="21">
        <v>331</v>
      </c>
      <c r="B198" s="22" t="s">
        <v>1578</v>
      </c>
      <c r="C198" s="53"/>
      <c r="D198" s="19">
        <v>3650.2</v>
      </c>
      <c r="E198" s="21" t="s">
        <v>1852</v>
      </c>
      <c r="F198" s="22" t="s">
        <v>1865</v>
      </c>
    </row>
    <row r="199" spans="1:6" s="107" customFormat="1" ht="38.25" x14ac:dyDescent="0.25">
      <c r="A199" s="21">
        <v>331</v>
      </c>
      <c r="B199" s="22" t="s">
        <v>1578</v>
      </c>
      <c r="C199" s="53"/>
      <c r="D199" s="38">
        <v>3650.4</v>
      </c>
      <c r="E199" s="31" t="s">
        <v>640</v>
      </c>
      <c r="F199" s="26" t="s">
        <v>967</v>
      </c>
    </row>
    <row r="200" spans="1:6" s="107" customFormat="1" ht="38.25" x14ac:dyDescent="0.25">
      <c r="A200" s="21">
        <v>331</v>
      </c>
      <c r="B200" s="22" t="s">
        <v>1578</v>
      </c>
      <c r="C200" s="52"/>
      <c r="D200" s="39">
        <v>3650.5</v>
      </c>
      <c r="E200" s="33" t="s">
        <v>641</v>
      </c>
      <c r="F200" s="23" t="s">
        <v>968</v>
      </c>
    </row>
    <row r="201" spans="1:6" s="107" customFormat="1" ht="38.25" x14ac:dyDescent="0.25">
      <c r="A201" s="21">
        <v>331</v>
      </c>
      <c r="B201" s="22" t="s">
        <v>1578</v>
      </c>
      <c r="C201" s="53"/>
      <c r="D201" s="38">
        <v>3650.6</v>
      </c>
      <c r="E201" s="31" t="s">
        <v>642</v>
      </c>
      <c r="F201" s="26" t="s">
        <v>969</v>
      </c>
    </row>
    <row r="202" spans="1:6" s="107" customFormat="1" ht="38.25" x14ac:dyDescent="0.25">
      <c r="A202" s="21">
        <v>331</v>
      </c>
      <c r="B202" s="22" t="s">
        <v>1578</v>
      </c>
      <c r="C202" s="53"/>
      <c r="D202" s="21">
        <v>3650.8</v>
      </c>
      <c r="E202" s="21" t="s">
        <v>643</v>
      </c>
      <c r="F202" s="21" t="s">
        <v>970</v>
      </c>
    </row>
    <row r="203" spans="1:6" s="107" customFormat="1" ht="38.25" x14ac:dyDescent="0.25">
      <c r="A203" s="21">
        <v>331</v>
      </c>
      <c r="B203" s="22" t="s">
        <v>1578</v>
      </c>
      <c r="C203" s="53"/>
      <c r="D203" s="67">
        <v>366</v>
      </c>
      <c r="E203" s="67" t="s">
        <v>644</v>
      </c>
      <c r="F203" s="67"/>
    </row>
    <row r="204" spans="1:6" s="107" customFormat="1" ht="51" x14ac:dyDescent="0.25">
      <c r="A204" s="21">
        <v>331</v>
      </c>
      <c r="B204" s="22" t="s">
        <v>1578</v>
      </c>
      <c r="C204" s="53"/>
      <c r="D204" s="19">
        <v>3661</v>
      </c>
      <c r="E204" s="21" t="s">
        <v>654</v>
      </c>
      <c r="F204" s="22" t="s">
        <v>980</v>
      </c>
    </row>
    <row r="205" spans="1:6" s="107" customFormat="1" ht="38.25" x14ac:dyDescent="0.25">
      <c r="A205" s="21">
        <v>331</v>
      </c>
      <c r="B205" s="22" t="s">
        <v>1578</v>
      </c>
      <c r="C205" s="53"/>
      <c r="D205" s="36">
        <v>3661</v>
      </c>
      <c r="E205" s="21" t="s">
        <v>655</v>
      </c>
      <c r="F205" s="22" t="s">
        <v>981</v>
      </c>
    </row>
    <row r="206" spans="1:6" s="107" customFormat="1" ht="38.25" x14ac:dyDescent="0.25">
      <c r="A206" s="21">
        <v>331</v>
      </c>
      <c r="B206" s="22" t="s">
        <v>1578</v>
      </c>
      <c r="C206" s="53"/>
      <c r="D206" s="19">
        <v>3661.1</v>
      </c>
      <c r="E206" s="21" t="s">
        <v>656</v>
      </c>
      <c r="F206" s="22" t="s">
        <v>982</v>
      </c>
    </row>
    <row r="207" spans="1:6" s="107" customFormat="1" ht="51" x14ac:dyDescent="0.25">
      <c r="A207" s="21">
        <v>331</v>
      </c>
      <c r="B207" s="22" t="s">
        <v>1578</v>
      </c>
      <c r="C207" s="53"/>
      <c r="D207" s="19">
        <v>3661.2</v>
      </c>
      <c r="E207" s="21" t="s">
        <v>1853</v>
      </c>
      <c r="F207" s="22" t="s">
        <v>1866</v>
      </c>
    </row>
    <row r="208" spans="1:6" s="107" customFormat="1" ht="51" x14ac:dyDescent="0.25">
      <c r="A208" s="21">
        <v>331</v>
      </c>
      <c r="B208" s="22" t="s">
        <v>1578</v>
      </c>
      <c r="C208" s="53"/>
      <c r="D208" s="19">
        <v>3661.3</v>
      </c>
      <c r="E208" s="21" t="s">
        <v>657</v>
      </c>
      <c r="F208" s="22" t="s">
        <v>983</v>
      </c>
    </row>
    <row r="209" spans="1:6" s="107" customFormat="1" ht="38.25" x14ac:dyDescent="0.25">
      <c r="A209" s="21">
        <v>331</v>
      </c>
      <c r="B209" s="22" t="s">
        <v>1578</v>
      </c>
      <c r="C209" s="53"/>
      <c r="D209" s="19">
        <v>3661.4</v>
      </c>
      <c r="E209" s="21" t="s">
        <v>658</v>
      </c>
      <c r="F209" s="22" t="s">
        <v>984</v>
      </c>
    </row>
    <row r="210" spans="1:6" s="107" customFormat="1" ht="38.25" x14ac:dyDescent="0.25">
      <c r="A210" s="21">
        <v>331</v>
      </c>
      <c r="B210" s="22" t="s">
        <v>1578</v>
      </c>
      <c r="C210" s="52"/>
      <c r="D210" s="39">
        <v>3661.5</v>
      </c>
      <c r="E210" s="33" t="s">
        <v>659</v>
      </c>
      <c r="F210" s="23" t="s">
        <v>985</v>
      </c>
    </row>
    <row r="211" spans="1:6" s="107" customFormat="1" ht="51" x14ac:dyDescent="0.25">
      <c r="A211" s="21">
        <v>331</v>
      </c>
      <c r="B211" s="22" t="s">
        <v>1578</v>
      </c>
      <c r="C211" s="53"/>
      <c r="D211" s="38">
        <v>3661.6</v>
      </c>
      <c r="E211" s="31" t="s">
        <v>660</v>
      </c>
      <c r="F211" s="26" t="s">
        <v>986</v>
      </c>
    </row>
    <row r="212" spans="1:6" s="107" customFormat="1" ht="38.25" x14ac:dyDescent="0.25">
      <c r="A212" s="21">
        <v>331</v>
      </c>
      <c r="B212" s="22" t="s">
        <v>1578</v>
      </c>
      <c r="C212" s="53"/>
      <c r="D212" s="19">
        <v>3661.7</v>
      </c>
      <c r="E212" s="21" t="s">
        <v>661</v>
      </c>
      <c r="F212" s="22" t="s">
        <v>987</v>
      </c>
    </row>
    <row r="213" spans="1:6" s="107" customFormat="1" ht="38.25" x14ac:dyDescent="0.25">
      <c r="A213" s="21">
        <v>331</v>
      </c>
      <c r="B213" s="22" t="s">
        <v>1578</v>
      </c>
      <c r="C213" s="53"/>
      <c r="D213" s="21">
        <v>3661.8</v>
      </c>
      <c r="E213" s="21" t="s">
        <v>662</v>
      </c>
      <c r="F213" s="21" t="s">
        <v>988</v>
      </c>
    </row>
    <row r="214" spans="1:6" s="107" customFormat="1" ht="38.25" x14ac:dyDescent="0.25">
      <c r="A214" s="21">
        <v>331</v>
      </c>
      <c r="B214" s="22" t="s">
        <v>1578</v>
      </c>
      <c r="C214" s="53"/>
      <c r="D214" s="42">
        <v>369</v>
      </c>
      <c r="E214" s="43" t="s">
        <v>663</v>
      </c>
      <c r="F214" s="26"/>
    </row>
    <row r="215" spans="1:6" s="107" customFormat="1" ht="38.25" x14ac:dyDescent="0.25">
      <c r="A215" s="22">
        <v>331</v>
      </c>
      <c r="B215" s="22" t="s">
        <v>1578</v>
      </c>
      <c r="C215" s="53"/>
      <c r="D215" s="19">
        <v>3690</v>
      </c>
      <c r="E215" s="21" t="s">
        <v>664</v>
      </c>
      <c r="F215" s="22" t="s">
        <v>989</v>
      </c>
    </row>
    <row r="216" spans="1:6" s="107" customFormat="1" ht="38.25" x14ac:dyDescent="0.25">
      <c r="A216" s="66">
        <v>333</v>
      </c>
      <c r="B216" s="66" t="s">
        <v>1436</v>
      </c>
      <c r="C216" s="54"/>
      <c r="D216" s="64">
        <v>389</v>
      </c>
      <c r="E216" s="65" t="s">
        <v>675</v>
      </c>
      <c r="F216" s="66" t="s">
        <v>914</v>
      </c>
    </row>
    <row r="217" spans="1:6" s="107" customFormat="1" ht="114.75" x14ac:dyDescent="0.25">
      <c r="A217" s="84">
        <v>333</v>
      </c>
      <c r="B217" s="85" t="s">
        <v>1436</v>
      </c>
      <c r="C217" s="86"/>
      <c r="D217" s="144">
        <v>3899</v>
      </c>
      <c r="E217" s="87" t="s">
        <v>581</v>
      </c>
      <c r="F217" s="88" t="s">
        <v>915</v>
      </c>
    </row>
    <row r="218" spans="1:6" s="107" customFormat="1" ht="25.5" x14ac:dyDescent="0.25">
      <c r="A218" s="26">
        <v>34</v>
      </c>
      <c r="B218" s="26" t="s">
        <v>1493</v>
      </c>
      <c r="C218" s="53"/>
      <c r="D218" s="42">
        <v>36</v>
      </c>
      <c r="E218" s="43" t="s">
        <v>613</v>
      </c>
      <c r="F218" s="26"/>
    </row>
    <row r="219" spans="1:6" s="107" customFormat="1" ht="25.5" x14ac:dyDescent="0.25">
      <c r="A219" s="21">
        <v>341</v>
      </c>
      <c r="B219" s="21" t="s">
        <v>1337</v>
      </c>
      <c r="C219" s="53"/>
      <c r="D219" s="64">
        <v>360</v>
      </c>
      <c r="E219" s="65" t="s">
        <v>614</v>
      </c>
      <c r="F219" s="66" t="s">
        <v>940</v>
      </c>
    </row>
    <row r="220" spans="1:6" s="107" customFormat="1" ht="38.25" x14ac:dyDescent="0.25">
      <c r="A220" s="21">
        <v>0</v>
      </c>
      <c r="B220" s="21"/>
      <c r="C220" s="53"/>
      <c r="D220" s="21">
        <v>3600</v>
      </c>
      <c r="E220" s="21" t="s">
        <v>615</v>
      </c>
      <c r="F220" s="21" t="s">
        <v>941</v>
      </c>
    </row>
    <row r="221" spans="1:6" s="107" customFormat="1" ht="63.75" x14ac:dyDescent="0.25">
      <c r="A221" s="21">
        <v>341</v>
      </c>
      <c r="B221" s="21" t="s">
        <v>1337</v>
      </c>
      <c r="C221" s="53"/>
      <c r="D221" s="21">
        <v>3601</v>
      </c>
      <c r="E221" s="21" t="s">
        <v>616</v>
      </c>
      <c r="F221" s="21" t="s">
        <v>942</v>
      </c>
    </row>
    <row r="222" spans="1:6" s="107" customFormat="1" ht="38.25" x14ac:dyDescent="0.25">
      <c r="A222" s="22">
        <v>0</v>
      </c>
      <c r="B222" s="22"/>
      <c r="C222" s="53"/>
      <c r="D222" s="19">
        <v>3602</v>
      </c>
      <c r="E222" s="21" t="s">
        <v>1854</v>
      </c>
      <c r="F222" s="22" t="s">
        <v>943</v>
      </c>
    </row>
    <row r="223" spans="1:6" s="107" customFormat="1" ht="51" x14ac:dyDescent="0.25">
      <c r="A223" s="23">
        <v>0</v>
      </c>
      <c r="B223" s="23"/>
      <c r="C223" s="52"/>
      <c r="D223" s="39">
        <v>3603</v>
      </c>
      <c r="E223" s="33" t="s">
        <v>617</v>
      </c>
      <c r="F223" s="23" t="s">
        <v>944</v>
      </c>
    </row>
    <row r="224" spans="1:6" s="107" customFormat="1" ht="51" x14ac:dyDescent="0.25">
      <c r="A224" s="26">
        <v>0</v>
      </c>
      <c r="B224" s="26"/>
      <c r="C224" s="53"/>
      <c r="D224" s="38">
        <v>3604</v>
      </c>
      <c r="E224" s="31" t="s">
        <v>618</v>
      </c>
      <c r="F224" s="26" t="s">
        <v>945</v>
      </c>
    </row>
    <row r="225" spans="1:6" s="107" customFormat="1" ht="38.25" x14ac:dyDescent="0.25">
      <c r="A225" s="22">
        <v>35</v>
      </c>
      <c r="B225" s="22" t="s">
        <v>1492</v>
      </c>
      <c r="C225" s="53"/>
      <c r="D225" s="45">
        <v>36</v>
      </c>
      <c r="E225" s="46" t="s">
        <v>613</v>
      </c>
      <c r="F225" s="22"/>
    </row>
    <row r="226" spans="1:6" s="107" customFormat="1" ht="63.75" x14ac:dyDescent="0.25">
      <c r="A226" s="26">
        <v>351</v>
      </c>
      <c r="B226" s="26" t="s">
        <v>1337</v>
      </c>
      <c r="C226" s="53"/>
      <c r="D226" s="45">
        <v>361</v>
      </c>
      <c r="E226" s="46" t="s">
        <v>619</v>
      </c>
      <c r="F226" s="22" t="s">
        <v>946</v>
      </c>
    </row>
    <row r="227" spans="1:6" s="107" customFormat="1" ht="63.75" x14ac:dyDescent="0.25">
      <c r="A227" s="26">
        <v>351</v>
      </c>
      <c r="B227" s="26" t="s">
        <v>1337</v>
      </c>
      <c r="C227" s="53"/>
      <c r="D227" s="38">
        <v>3611</v>
      </c>
      <c r="E227" s="31" t="s">
        <v>621</v>
      </c>
      <c r="F227" s="26" t="s">
        <v>948</v>
      </c>
    </row>
    <row r="228" spans="1:6" s="107" customFormat="1" ht="63.75" x14ac:dyDescent="0.25">
      <c r="A228" s="22">
        <v>352</v>
      </c>
      <c r="B228" s="22" t="s">
        <v>1332</v>
      </c>
      <c r="C228" s="53"/>
      <c r="D228" s="45">
        <v>361</v>
      </c>
      <c r="E228" s="46" t="s">
        <v>619</v>
      </c>
      <c r="F228" s="22" t="s">
        <v>946</v>
      </c>
    </row>
    <row r="229" spans="1:6" s="107" customFormat="1" ht="25.5" x14ac:dyDescent="0.25">
      <c r="A229" s="21">
        <v>0</v>
      </c>
      <c r="B229" s="21"/>
      <c r="C229" s="53" t="s">
        <v>1502</v>
      </c>
      <c r="D229" s="21">
        <v>3610</v>
      </c>
      <c r="E229" s="21" t="s">
        <v>620</v>
      </c>
      <c r="F229" s="21" t="s">
        <v>947</v>
      </c>
    </row>
    <row r="230" spans="1:6" s="107" customFormat="1" ht="89.25" x14ac:dyDescent="0.25">
      <c r="A230" s="21">
        <v>352</v>
      </c>
      <c r="B230" s="21" t="s">
        <v>1332</v>
      </c>
      <c r="C230" s="53"/>
      <c r="D230" s="21">
        <v>3612</v>
      </c>
      <c r="E230" s="21" t="s">
        <v>1855</v>
      </c>
      <c r="F230" s="21" t="s">
        <v>1892</v>
      </c>
    </row>
    <row r="231" spans="1:6" s="107" customFormat="1" ht="38.25" x14ac:dyDescent="0.25">
      <c r="A231" s="21">
        <v>0</v>
      </c>
      <c r="B231" s="21"/>
      <c r="C231" s="53" t="s">
        <v>1502</v>
      </c>
      <c r="D231" s="21">
        <v>3613</v>
      </c>
      <c r="E231" s="21" t="s">
        <v>622</v>
      </c>
      <c r="F231" s="21" t="s">
        <v>949</v>
      </c>
    </row>
    <row r="232" spans="1:6" s="107" customFormat="1" ht="38.25" x14ac:dyDescent="0.25">
      <c r="A232" s="22">
        <v>0</v>
      </c>
      <c r="B232" s="22"/>
      <c r="C232" s="53" t="s">
        <v>1502</v>
      </c>
      <c r="D232" s="19">
        <v>3614</v>
      </c>
      <c r="E232" s="21" t="s">
        <v>623</v>
      </c>
      <c r="F232" s="22" t="s">
        <v>950</v>
      </c>
    </row>
    <row r="233" spans="1:6" s="107" customFormat="1" x14ac:dyDescent="0.25">
      <c r="A233" s="23">
        <v>36</v>
      </c>
      <c r="B233" s="23" t="s">
        <v>1473</v>
      </c>
      <c r="C233" s="52"/>
      <c r="D233" s="49">
        <v>36</v>
      </c>
      <c r="E233" s="41" t="s">
        <v>613</v>
      </c>
      <c r="F233" s="23"/>
    </row>
    <row r="234" spans="1:6" s="107" customFormat="1" ht="38.25" x14ac:dyDescent="0.25">
      <c r="A234" s="22">
        <v>360</v>
      </c>
      <c r="B234" s="22" t="s">
        <v>667</v>
      </c>
      <c r="C234" s="53"/>
      <c r="D234" s="74">
        <v>363</v>
      </c>
      <c r="E234" s="75" t="s">
        <v>624</v>
      </c>
      <c r="F234" s="30" t="s">
        <v>951</v>
      </c>
    </row>
    <row r="235" spans="1:6" s="107" customFormat="1" ht="51" x14ac:dyDescent="0.25">
      <c r="A235" s="22">
        <v>360</v>
      </c>
      <c r="B235" s="22" t="s">
        <v>667</v>
      </c>
      <c r="C235" s="53"/>
      <c r="D235" s="19">
        <v>3630</v>
      </c>
      <c r="E235" s="21" t="s">
        <v>625</v>
      </c>
      <c r="F235" s="22" t="s">
        <v>952</v>
      </c>
    </row>
    <row r="236" spans="1:6" s="107" customFormat="1" ht="25.5" x14ac:dyDescent="0.25">
      <c r="A236" s="22">
        <v>341</v>
      </c>
      <c r="B236" s="22" t="s">
        <v>1337</v>
      </c>
      <c r="C236" s="53"/>
      <c r="D236" s="45">
        <v>362</v>
      </c>
      <c r="E236" s="46" t="s">
        <v>374</v>
      </c>
      <c r="F236" s="22"/>
    </row>
    <row r="237" spans="1:6" s="107" customFormat="1" ht="25.5" x14ac:dyDescent="0.25">
      <c r="A237" s="22">
        <v>341</v>
      </c>
      <c r="B237" s="22" t="s">
        <v>1579</v>
      </c>
      <c r="C237" s="53"/>
      <c r="D237" s="19">
        <v>3621.5</v>
      </c>
      <c r="E237" s="21" t="s">
        <v>1580</v>
      </c>
      <c r="F237" s="22" t="s">
        <v>1849</v>
      </c>
    </row>
    <row r="238" spans="1:6" s="107" customFormat="1" ht="38.25" x14ac:dyDescent="0.25">
      <c r="A238" s="22">
        <v>361</v>
      </c>
      <c r="B238" s="22" t="s">
        <v>1337</v>
      </c>
      <c r="C238" s="53"/>
      <c r="D238" s="74">
        <v>363</v>
      </c>
      <c r="E238" s="75" t="s">
        <v>624</v>
      </c>
      <c r="F238" s="30" t="s">
        <v>951</v>
      </c>
    </row>
    <row r="239" spans="1:6" s="107" customFormat="1" ht="51" x14ac:dyDescent="0.25">
      <c r="A239" s="21">
        <v>361</v>
      </c>
      <c r="B239" s="21" t="s">
        <v>1337</v>
      </c>
      <c r="C239" s="53"/>
      <c r="D239" s="114">
        <v>3631</v>
      </c>
      <c r="E239" s="29" t="s">
        <v>626</v>
      </c>
      <c r="F239" s="66" t="s">
        <v>953</v>
      </c>
    </row>
    <row r="240" spans="1:6" s="107" customFormat="1" ht="38.25" x14ac:dyDescent="0.25">
      <c r="A240" s="22">
        <v>362</v>
      </c>
      <c r="B240" s="22" t="s">
        <v>1332</v>
      </c>
      <c r="C240" s="53"/>
      <c r="D240" s="74">
        <v>363</v>
      </c>
      <c r="E240" s="75" t="s">
        <v>624</v>
      </c>
      <c r="F240" s="30" t="s">
        <v>951</v>
      </c>
    </row>
    <row r="241" spans="1:6" s="107" customFormat="1" ht="25.5" x14ac:dyDescent="0.25">
      <c r="A241" s="21">
        <v>362</v>
      </c>
      <c r="B241" s="21" t="s">
        <v>1332</v>
      </c>
      <c r="C241" s="53"/>
      <c r="D241" s="21">
        <v>3632</v>
      </c>
      <c r="E241" s="21" t="s">
        <v>1856</v>
      </c>
      <c r="F241" s="21" t="s">
        <v>1867</v>
      </c>
    </row>
    <row r="242" spans="1:6" s="107" customFormat="1" ht="25.5" x14ac:dyDescent="0.25">
      <c r="A242" s="22">
        <v>363</v>
      </c>
      <c r="B242" s="22" t="s">
        <v>1471</v>
      </c>
      <c r="C242" s="53"/>
      <c r="D242" s="19">
        <v>3634</v>
      </c>
      <c r="E242" s="21" t="s">
        <v>627</v>
      </c>
      <c r="F242" s="22" t="s">
        <v>954</v>
      </c>
    </row>
    <row r="243" spans="1:6" s="107" customFormat="1" ht="25.5" x14ac:dyDescent="0.25">
      <c r="A243" s="22">
        <v>364</v>
      </c>
      <c r="B243" s="22" t="s">
        <v>1494</v>
      </c>
      <c r="C243" s="53"/>
      <c r="D243" s="19">
        <v>3634</v>
      </c>
      <c r="E243" s="21" t="s">
        <v>627</v>
      </c>
      <c r="F243" s="22" t="s">
        <v>954</v>
      </c>
    </row>
    <row r="244" spans="1:6" s="107" customFormat="1" ht="25.5" x14ac:dyDescent="0.25">
      <c r="A244" s="23">
        <v>365</v>
      </c>
      <c r="B244" s="23" t="s">
        <v>1334</v>
      </c>
      <c r="C244" s="52"/>
      <c r="D244" s="39">
        <v>3635</v>
      </c>
      <c r="E244" s="33" t="s">
        <v>628</v>
      </c>
      <c r="F244" s="23" t="s">
        <v>955</v>
      </c>
    </row>
    <row r="245" spans="1:6" s="107" customFormat="1" ht="63.75" x14ac:dyDescent="0.25">
      <c r="A245" s="22">
        <v>365</v>
      </c>
      <c r="B245" s="22" t="s">
        <v>1334</v>
      </c>
      <c r="C245" s="53"/>
      <c r="D245" s="19">
        <v>3636</v>
      </c>
      <c r="E245" s="21" t="s">
        <v>629</v>
      </c>
      <c r="F245" s="22" t="s">
        <v>956</v>
      </c>
    </row>
    <row r="246" spans="1:6" s="107" customFormat="1" ht="51" x14ac:dyDescent="0.25">
      <c r="A246" s="22">
        <v>366</v>
      </c>
      <c r="B246" s="22" t="s">
        <v>1335</v>
      </c>
      <c r="C246" s="53"/>
      <c r="D246" s="19">
        <v>3637</v>
      </c>
      <c r="E246" s="21" t="s">
        <v>630</v>
      </c>
      <c r="F246" s="22" t="s">
        <v>957</v>
      </c>
    </row>
    <row r="247" spans="1:6" s="107" customFormat="1" ht="38.25" x14ac:dyDescent="0.25">
      <c r="A247" s="22">
        <v>367</v>
      </c>
      <c r="B247" s="22" t="s">
        <v>1547</v>
      </c>
      <c r="C247" s="53"/>
      <c r="D247" s="74">
        <v>363</v>
      </c>
      <c r="E247" s="75" t="s">
        <v>624</v>
      </c>
      <c r="F247" s="30" t="s">
        <v>951</v>
      </c>
    </row>
    <row r="248" spans="1:6" s="107" customFormat="1" ht="38.25" x14ac:dyDescent="0.25">
      <c r="A248" s="22">
        <v>367</v>
      </c>
      <c r="B248" s="22" t="s">
        <v>1547</v>
      </c>
      <c r="C248" s="53"/>
      <c r="D248" s="19">
        <v>3638</v>
      </c>
      <c r="E248" s="21" t="s">
        <v>631</v>
      </c>
      <c r="F248" s="22" t="s">
        <v>958</v>
      </c>
    </row>
    <row r="249" spans="1:6" s="107" customFormat="1" ht="127.5" x14ac:dyDescent="0.25">
      <c r="A249" s="22">
        <v>37</v>
      </c>
      <c r="B249" s="22" t="s">
        <v>1440</v>
      </c>
      <c r="C249" s="53"/>
      <c r="D249" s="45">
        <v>37</v>
      </c>
      <c r="E249" s="46" t="s">
        <v>666</v>
      </c>
      <c r="F249" s="22" t="s">
        <v>990</v>
      </c>
    </row>
    <row r="250" spans="1:6" s="107" customFormat="1" x14ac:dyDescent="0.25">
      <c r="A250" s="22">
        <v>371</v>
      </c>
      <c r="B250" s="22" t="s">
        <v>1337</v>
      </c>
      <c r="C250" s="53"/>
      <c r="D250" s="64">
        <v>370</v>
      </c>
      <c r="E250" s="65" t="s">
        <v>666</v>
      </c>
      <c r="F250" s="66"/>
    </row>
    <row r="251" spans="1:6" s="107" customFormat="1" ht="25.5" x14ac:dyDescent="0.25">
      <c r="A251" s="22">
        <v>0</v>
      </c>
      <c r="B251" s="22"/>
      <c r="C251" s="53" t="s">
        <v>1502</v>
      </c>
      <c r="D251" s="19">
        <v>3700</v>
      </c>
      <c r="E251" s="21" t="s">
        <v>667</v>
      </c>
      <c r="F251" s="22" t="s">
        <v>991</v>
      </c>
    </row>
    <row r="252" spans="1:6" s="107" customFormat="1" ht="38.25" x14ac:dyDescent="0.25">
      <c r="A252" s="23">
        <v>371</v>
      </c>
      <c r="B252" s="23" t="s">
        <v>1337</v>
      </c>
      <c r="C252" s="52"/>
      <c r="D252" s="39">
        <v>3701</v>
      </c>
      <c r="E252" s="33" t="s">
        <v>668</v>
      </c>
      <c r="F252" s="23" t="s">
        <v>992</v>
      </c>
    </row>
    <row r="253" spans="1:6" s="107" customFormat="1" ht="38.25" x14ac:dyDescent="0.25">
      <c r="A253" s="26">
        <v>371</v>
      </c>
      <c r="B253" s="26" t="s">
        <v>1337</v>
      </c>
      <c r="C253" s="124"/>
      <c r="D253" s="38">
        <v>3703</v>
      </c>
      <c r="E253" s="31" t="s">
        <v>669</v>
      </c>
      <c r="F253" s="26" t="s">
        <v>993</v>
      </c>
    </row>
    <row r="254" spans="1:6" s="107" customFormat="1" x14ac:dyDescent="0.25">
      <c r="A254" s="22">
        <v>372</v>
      </c>
      <c r="B254" s="22" t="s">
        <v>1332</v>
      </c>
      <c r="C254" s="53"/>
      <c r="D254" s="64">
        <v>370</v>
      </c>
      <c r="E254" s="65" t="s">
        <v>666</v>
      </c>
      <c r="F254" s="66"/>
    </row>
    <row r="255" spans="1:6" s="107" customFormat="1" ht="38.25" x14ac:dyDescent="0.25">
      <c r="A255" s="22">
        <v>372</v>
      </c>
      <c r="B255" s="22" t="s">
        <v>1332</v>
      </c>
      <c r="C255" s="53"/>
      <c r="D255" s="19">
        <v>3702</v>
      </c>
      <c r="E255" s="21" t="s">
        <v>1857</v>
      </c>
      <c r="F255" s="22" t="s">
        <v>1868</v>
      </c>
    </row>
    <row r="256" spans="1:6" s="107" customFormat="1" ht="25.5" x14ac:dyDescent="0.25">
      <c r="A256" s="22">
        <v>373</v>
      </c>
      <c r="B256" s="22" t="s">
        <v>1471</v>
      </c>
      <c r="C256" s="53"/>
      <c r="D256" s="64">
        <v>370</v>
      </c>
      <c r="E256" s="65" t="s">
        <v>666</v>
      </c>
      <c r="F256" s="66"/>
    </row>
    <row r="257" spans="1:6" s="107" customFormat="1" ht="25.5" x14ac:dyDescent="0.25">
      <c r="A257" s="21">
        <v>373</v>
      </c>
      <c r="B257" s="21" t="s">
        <v>1471</v>
      </c>
      <c r="C257" s="53"/>
      <c r="D257" s="21">
        <v>3704</v>
      </c>
      <c r="E257" s="21" t="s">
        <v>670</v>
      </c>
      <c r="F257" s="21" t="s">
        <v>994</v>
      </c>
    </row>
    <row r="258" spans="1:6" s="107" customFormat="1" ht="25.5" x14ac:dyDescent="0.25">
      <c r="A258" s="22">
        <v>374</v>
      </c>
      <c r="B258" s="22" t="s">
        <v>1494</v>
      </c>
      <c r="C258" s="53"/>
      <c r="D258" s="64">
        <v>370</v>
      </c>
      <c r="E258" s="65" t="s">
        <v>666</v>
      </c>
      <c r="F258" s="66"/>
    </row>
    <row r="259" spans="1:6" s="107" customFormat="1" ht="25.5" x14ac:dyDescent="0.25">
      <c r="A259" s="21">
        <v>374</v>
      </c>
      <c r="B259" s="21" t="s">
        <v>1494</v>
      </c>
      <c r="C259" s="53"/>
      <c r="D259" s="21">
        <v>3704</v>
      </c>
      <c r="E259" s="21" t="s">
        <v>670</v>
      </c>
      <c r="F259" s="21" t="s">
        <v>994</v>
      </c>
    </row>
    <row r="260" spans="1:6" s="107" customFormat="1" x14ac:dyDescent="0.25">
      <c r="A260" s="22">
        <v>375</v>
      </c>
      <c r="B260" s="22" t="s">
        <v>1334</v>
      </c>
      <c r="C260" s="53"/>
      <c r="D260" s="64">
        <v>370</v>
      </c>
      <c r="E260" s="65" t="s">
        <v>666</v>
      </c>
      <c r="F260" s="66"/>
    </row>
    <row r="261" spans="1:6" s="107" customFormat="1" ht="25.5" x14ac:dyDescent="0.25">
      <c r="A261" s="21">
        <v>375</v>
      </c>
      <c r="B261" s="21" t="s">
        <v>1334</v>
      </c>
      <c r="C261" s="53"/>
      <c r="D261" s="21">
        <v>3705</v>
      </c>
      <c r="E261" s="21" t="s">
        <v>671</v>
      </c>
      <c r="F261" s="21" t="s">
        <v>995</v>
      </c>
    </row>
    <row r="262" spans="1:6" s="107" customFormat="1" ht="38.25" x14ac:dyDescent="0.25">
      <c r="A262" s="22">
        <v>375</v>
      </c>
      <c r="B262" s="22" t="s">
        <v>1334</v>
      </c>
      <c r="C262" s="53"/>
      <c r="D262" s="19">
        <v>3706</v>
      </c>
      <c r="E262" s="21" t="s">
        <v>672</v>
      </c>
      <c r="F262" s="22" t="s">
        <v>996</v>
      </c>
    </row>
    <row r="263" spans="1:6" s="107" customFormat="1" x14ac:dyDescent="0.25">
      <c r="A263" s="22">
        <v>376</v>
      </c>
      <c r="B263" s="22" t="s">
        <v>1335</v>
      </c>
      <c r="C263" s="53"/>
      <c r="D263" s="64">
        <v>370</v>
      </c>
      <c r="E263" s="65" t="s">
        <v>666</v>
      </c>
      <c r="F263" s="66"/>
    </row>
    <row r="264" spans="1:6" s="107" customFormat="1" ht="25.5" x14ac:dyDescent="0.25">
      <c r="A264" s="22">
        <v>0</v>
      </c>
      <c r="B264" s="22"/>
      <c r="C264" s="53" t="s">
        <v>1502</v>
      </c>
      <c r="D264" s="19">
        <v>3700</v>
      </c>
      <c r="E264" s="21" t="s">
        <v>667</v>
      </c>
      <c r="F264" s="22" t="s">
        <v>991</v>
      </c>
    </row>
    <row r="265" spans="1:6" s="107" customFormat="1" ht="38.25" x14ac:dyDescent="0.25">
      <c r="A265" s="22">
        <v>0</v>
      </c>
      <c r="B265" s="22"/>
      <c r="C265" s="53" t="s">
        <v>1502</v>
      </c>
      <c r="D265" s="38">
        <v>3703</v>
      </c>
      <c r="E265" s="31" t="s">
        <v>669</v>
      </c>
      <c r="F265" s="26" t="s">
        <v>993</v>
      </c>
    </row>
    <row r="266" spans="1:6" s="107" customFormat="1" ht="25.5" x14ac:dyDescent="0.25">
      <c r="A266" s="22">
        <v>376</v>
      </c>
      <c r="B266" s="22" t="s">
        <v>1335</v>
      </c>
      <c r="C266" s="53"/>
      <c r="D266" s="19">
        <v>3707</v>
      </c>
      <c r="E266" s="21" t="s">
        <v>673</v>
      </c>
      <c r="F266" s="22" t="s">
        <v>997</v>
      </c>
    </row>
    <row r="267" spans="1:6" s="107" customFormat="1" ht="25.5" x14ac:dyDescent="0.25">
      <c r="A267" s="22">
        <v>0</v>
      </c>
      <c r="B267" s="22"/>
      <c r="C267" s="53" t="s">
        <v>1502</v>
      </c>
      <c r="D267" s="21">
        <v>3708</v>
      </c>
      <c r="E267" s="21" t="s">
        <v>674</v>
      </c>
      <c r="F267" s="21" t="s">
        <v>998</v>
      </c>
    </row>
    <row r="268" spans="1:6" s="107" customFormat="1" ht="25.5" x14ac:dyDescent="0.25">
      <c r="A268" s="23">
        <v>38</v>
      </c>
      <c r="B268" s="23" t="s">
        <v>1441</v>
      </c>
      <c r="C268" s="52"/>
      <c r="D268" s="49">
        <v>35</v>
      </c>
      <c r="E268" s="41" t="s">
        <v>607</v>
      </c>
      <c r="F268" s="23"/>
    </row>
    <row r="269" spans="1:6" s="107" customFormat="1" ht="51" x14ac:dyDescent="0.25">
      <c r="A269" s="22">
        <v>380</v>
      </c>
      <c r="B269" s="22" t="s">
        <v>1441</v>
      </c>
      <c r="C269" s="53"/>
      <c r="D269" s="46">
        <v>350</v>
      </c>
      <c r="E269" s="46" t="s">
        <v>608</v>
      </c>
      <c r="F269" s="22"/>
    </row>
    <row r="270" spans="1:6" s="107" customFormat="1" ht="51" x14ac:dyDescent="0.25">
      <c r="A270" s="22">
        <v>380</v>
      </c>
      <c r="B270" s="22" t="s">
        <v>1441</v>
      </c>
      <c r="C270" s="53"/>
      <c r="D270" s="19">
        <v>3500</v>
      </c>
      <c r="E270" s="21" t="s">
        <v>1913</v>
      </c>
      <c r="F270" s="22" t="s">
        <v>1845</v>
      </c>
    </row>
    <row r="271" spans="1:6" s="107" customFormat="1" ht="51" x14ac:dyDescent="0.25">
      <c r="A271" s="22">
        <v>380</v>
      </c>
      <c r="B271" s="22" t="s">
        <v>1441</v>
      </c>
      <c r="C271" s="53"/>
      <c r="D271" s="19">
        <v>3501</v>
      </c>
      <c r="E271" s="21" t="s">
        <v>609</v>
      </c>
      <c r="F271" s="22" t="s">
        <v>937</v>
      </c>
    </row>
    <row r="272" spans="1:6" s="107" customFormat="1" ht="51" x14ac:dyDescent="0.25">
      <c r="A272" s="22">
        <v>0</v>
      </c>
      <c r="B272" s="22"/>
      <c r="C272" s="53" t="s">
        <v>1502</v>
      </c>
      <c r="D272" s="40">
        <v>3502</v>
      </c>
      <c r="E272" s="21" t="s">
        <v>610</v>
      </c>
      <c r="F272" s="20" t="s">
        <v>938</v>
      </c>
    </row>
    <row r="273" spans="1:6" s="107" customFormat="1" ht="38.25" x14ac:dyDescent="0.25">
      <c r="A273" s="22">
        <v>0</v>
      </c>
      <c r="B273" s="22"/>
      <c r="C273" s="53" t="s">
        <v>1502</v>
      </c>
      <c r="D273" s="40">
        <v>3503</v>
      </c>
      <c r="E273" s="21" t="s">
        <v>1937</v>
      </c>
      <c r="F273" s="148" t="s">
        <v>1938</v>
      </c>
    </row>
    <row r="274" spans="1:6" ht="51" x14ac:dyDescent="0.25">
      <c r="A274" s="22">
        <v>380</v>
      </c>
      <c r="B274" s="22" t="s">
        <v>1441</v>
      </c>
      <c r="C274" s="53"/>
      <c r="D274" s="45">
        <v>351</v>
      </c>
      <c r="E274" s="46" t="s">
        <v>611</v>
      </c>
      <c r="F274" s="22"/>
    </row>
    <row r="275" spans="1:6" s="107" customFormat="1" ht="38.25" x14ac:dyDescent="0.25">
      <c r="A275" s="1">
        <v>380</v>
      </c>
      <c r="B275" s="1" t="s">
        <v>1441</v>
      </c>
      <c r="C275" s="51"/>
      <c r="D275" s="16">
        <v>3510</v>
      </c>
      <c r="E275" s="15" t="s">
        <v>612</v>
      </c>
      <c r="F275" s="23" t="s">
        <v>1794</v>
      </c>
    </row>
    <row r="276" spans="1:6" s="107" customFormat="1" ht="25.5" x14ac:dyDescent="0.25">
      <c r="A276" s="22">
        <v>380</v>
      </c>
      <c r="B276" s="22" t="s">
        <v>1620</v>
      </c>
      <c r="C276" s="53"/>
      <c r="D276" s="40">
        <v>3511</v>
      </c>
      <c r="E276" s="21" t="s">
        <v>1621</v>
      </c>
      <c r="F276" s="21" t="s">
        <v>1621</v>
      </c>
    </row>
    <row r="277" spans="1:6" s="107" customFormat="1" ht="38.25" x14ac:dyDescent="0.25">
      <c r="A277" s="22">
        <v>380</v>
      </c>
      <c r="B277" s="22" t="s">
        <v>1620</v>
      </c>
      <c r="C277" s="53"/>
      <c r="D277" s="40">
        <v>3512</v>
      </c>
      <c r="E277" s="21" t="s">
        <v>1622</v>
      </c>
      <c r="F277" s="21" t="s">
        <v>1622</v>
      </c>
    </row>
    <row r="278" spans="1:6" s="107" customFormat="1" x14ac:dyDescent="0.25">
      <c r="A278" s="30">
        <v>0</v>
      </c>
      <c r="B278" s="26"/>
      <c r="C278" s="58" t="s">
        <v>1502</v>
      </c>
      <c r="D278" s="89">
        <v>36</v>
      </c>
      <c r="E278" s="89" t="s">
        <v>613</v>
      </c>
      <c r="F278" s="23"/>
    </row>
    <row r="279" spans="1:6" s="107" customFormat="1" ht="54" x14ac:dyDescent="0.25">
      <c r="A279" s="22">
        <v>0</v>
      </c>
      <c r="B279" s="22"/>
      <c r="C279" s="53" t="s">
        <v>1502</v>
      </c>
      <c r="D279" s="40">
        <v>3699</v>
      </c>
      <c r="E279" s="21" t="s">
        <v>665</v>
      </c>
      <c r="F279" s="22" t="s">
        <v>1416</v>
      </c>
    </row>
    <row r="280" spans="1:6" s="107" customFormat="1" x14ac:dyDescent="0.25">
      <c r="A280" s="30">
        <v>0</v>
      </c>
      <c r="B280" s="26"/>
      <c r="C280" s="58" t="s">
        <v>1502</v>
      </c>
      <c r="D280" s="89">
        <v>38</v>
      </c>
      <c r="E280" s="89" t="s">
        <v>1934</v>
      </c>
      <c r="F280" s="23"/>
    </row>
    <row r="281" spans="1:6" s="107" customFormat="1" ht="25.5" x14ac:dyDescent="0.25">
      <c r="A281" s="26"/>
      <c r="B281" s="26"/>
      <c r="C281" s="53" t="s">
        <v>1502</v>
      </c>
      <c r="D281" s="42">
        <v>380</v>
      </c>
      <c r="E281" s="43" t="s">
        <v>1756</v>
      </c>
      <c r="F281" s="31" t="s">
        <v>1757</v>
      </c>
    </row>
    <row r="282" spans="1:6" s="107" customFormat="1" ht="25.5" x14ac:dyDescent="0.25">
      <c r="A282" s="26"/>
      <c r="B282" s="26"/>
      <c r="C282" s="53"/>
      <c r="D282" s="42">
        <v>3800</v>
      </c>
      <c r="E282" s="43" t="s">
        <v>1756</v>
      </c>
      <c r="F282" s="31"/>
    </row>
    <row r="283" spans="1:6" s="107" customFormat="1" ht="38.25" x14ac:dyDescent="0.25">
      <c r="A283" s="26"/>
      <c r="B283" s="26"/>
      <c r="C283" s="53" t="s">
        <v>1502</v>
      </c>
      <c r="D283" s="42">
        <v>381</v>
      </c>
      <c r="E283" s="43" t="s">
        <v>1721</v>
      </c>
      <c r="F283" s="31" t="s">
        <v>1758</v>
      </c>
    </row>
    <row r="284" spans="1:6" s="107" customFormat="1" ht="38.25" x14ac:dyDescent="0.25">
      <c r="A284" s="26"/>
      <c r="B284" s="26"/>
      <c r="C284" s="53" t="s">
        <v>1502</v>
      </c>
      <c r="D284" s="38">
        <v>3810</v>
      </c>
      <c r="E284" s="31" t="s">
        <v>1721</v>
      </c>
      <c r="F284" s="26" t="s">
        <v>1722</v>
      </c>
    </row>
    <row r="285" spans="1:6" s="107" customFormat="1" ht="38.25" x14ac:dyDescent="0.25">
      <c r="A285" s="26"/>
      <c r="B285" s="26"/>
      <c r="C285" s="53" t="s">
        <v>1502</v>
      </c>
      <c r="D285" s="125">
        <v>3811</v>
      </c>
      <c r="E285" s="31" t="s">
        <v>1721</v>
      </c>
      <c r="F285" s="26" t="s">
        <v>1723</v>
      </c>
    </row>
    <row r="286" spans="1:6" s="107" customFormat="1" ht="25.5" x14ac:dyDescent="0.25">
      <c r="A286" s="26"/>
      <c r="B286" s="26"/>
      <c r="C286" s="53" t="s">
        <v>1502</v>
      </c>
      <c r="D286" s="42">
        <v>384</v>
      </c>
      <c r="E286" s="43" t="s">
        <v>1724</v>
      </c>
      <c r="F286" s="31" t="s">
        <v>1725</v>
      </c>
    </row>
    <row r="287" spans="1:6" s="107" customFormat="1" ht="25.5" x14ac:dyDescent="0.25">
      <c r="A287" s="26"/>
      <c r="B287" s="26"/>
      <c r="C287" s="53" t="s">
        <v>1502</v>
      </c>
      <c r="D287" s="38">
        <v>3840</v>
      </c>
      <c r="E287" s="31" t="s">
        <v>1724</v>
      </c>
      <c r="F287" s="26" t="s">
        <v>1722</v>
      </c>
    </row>
    <row r="288" spans="1:6" s="107" customFormat="1" ht="25.5" x14ac:dyDescent="0.25">
      <c r="A288" s="26"/>
      <c r="B288" s="26"/>
      <c r="C288" s="53" t="s">
        <v>1502</v>
      </c>
      <c r="D288" s="125">
        <v>3841</v>
      </c>
      <c r="E288" s="31" t="s">
        <v>1724</v>
      </c>
      <c r="F288" s="26" t="s">
        <v>1723</v>
      </c>
    </row>
    <row r="289" spans="1:6" s="107" customFormat="1" ht="25.5" x14ac:dyDescent="0.25">
      <c r="A289" s="26">
        <v>380</v>
      </c>
      <c r="B289" s="26" t="s">
        <v>1441</v>
      </c>
      <c r="C289" s="53"/>
      <c r="D289" s="42">
        <v>389</v>
      </c>
      <c r="E289" s="43" t="s">
        <v>675</v>
      </c>
      <c r="F289" s="26" t="s">
        <v>1000</v>
      </c>
    </row>
    <row r="290" spans="1:6" s="107" customFormat="1" ht="25.5" x14ac:dyDescent="0.25">
      <c r="A290" s="21">
        <v>380</v>
      </c>
      <c r="B290" s="21" t="s">
        <v>1441</v>
      </c>
      <c r="C290" s="53"/>
      <c r="D290" s="21">
        <v>3894</v>
      </c>
      <c r="E290" s="21" t="s">
        <v>1614</v>
      </c>
      <c r="F290" s="21" t="s">
        <v>1614</v>
      </c>
    </row>
    <row r="291" spans="1:6" s="107" customFormat="1" ht="51" x14ac:dyDescent="0.25">
      <c r="A291" s="26">
        <v>380</v>
      </c>
      <c r="B291" s="26" t="s">
        <v>1441</v>
      </c>
      <c r="C291" s="53"/>
      <c r="D291" s="21">
        <v>3896</v>
      </c>
      <c r="E291" s="21" t="s">
        <v>676</v>
      </c>
      <c r="F291" s="21" t="s">
        <v>1001</v>
      </c>
    </row>
    <row r="292" spans="1:6" s="107" customFormat="1" ht="102" x14ac:dyDescent="0.25">
      <c r="A292" s="23">
        <v>39</v>
      </c>
      <c r="B292" s="23" t="s">
        <v>677</v>
      </c>
      <c r="C292" s="52"/>
      <c r="D292" s="49">
        <v>39</v>
      </c>
      <c r="E292" s="41" t="s">
        <v>677</v>
      </c>
      <c r="F292" s="23" t="s">
        <v>1002</v>
      </c>
    </row>
    <row r="293" spans="1:6" s="107" customFormat="1" ht="25.5" x14ac:dyDescent="0.25">
      <c r="A293" s="26">
        <v>390</v>
      </c>
      <c r="B293" s="26" t="s">
        <v>1442</v>
      </c>
      <c r="C293" s="53"/>
      <c r="D293" s="42">
        <v>390</v>
      </c>
      <c r="E293" s="43" t="s">
        <v>678</v>
      </c>
      <c r="F293" s="26"/>
    </row>
    <row r="294" spans="1:6" s="107" customFormat="1" ht="38.25" x14ac:dyDescent="0.25">
      <c r="A294" s="22">
        <v>390</v>
      </c>
      <c r="B294" s="22" t="s">
        <v>1442</v>
      </c>
      <c r="C294" s="53"/>
      <c r="D294" s="19">
        <v>3900</v>
      </c>
      <c r="E294" s="21" t="s">
        <v>679</v>
      </c>
      <c r="F294" s="22" t="s">
        <v>1003</v>
      </c>
    </row>
    <row r="295" spans="1:6" s="107" customFormat="1" x14ac:dyDescent="0.25">
      <c r="A295" s="22">
        <v>390</v>
      </c>
      <c r="B295" s="22" t="s">
        <v>1442</v>
      </c>
      <c r="C295" s="53"/>
      <c r="D295" s="45">
        <v>391</v>
      </c>
      <c r="E295" s="46" t="s">
        <v>680</v>
      </c>
      <c r="F295" s="22"/>
    </row>
    <row r="296" spans="1:6" s="107" customFormat="1" ht="25.5" x14ac:dyDescent="0.25">
      <c r="A296" s="22">
        <v>390</v>
      </c>
      <c r="B296" s="22" t="s">
        <v>1442</v>
      </c>
      <c r="C296" s="53"/>
      <c r="D296" s="19">
        <v>3910</v>
      </c>
      <c r="E296" s="21" t="s">
        <v>681</v>
      </c>
      <c r="F296" s="22" t="s">
        <v>1004</v>
      </c>
    </row>
    <row r="297" spans="1:6" s="107" customFormat="1" ht="25.5" x14ac:dyDescent="0.25">
      <c r="A297" s="22">
        <v>390</v>
      </c>
      <c r="B297" s="22" t="s">
        <v>1442</v>
      </c>
      <c r="C297" s="53"/>
      <c r="D297" s="45">
        <v>392</v>
      </c>
      <c r="E297" s="46" t="s">
        <v>682</v>
      </c>
      <c r="F297" s="22"/>
    </row>
    <row r="298" spans="1:6" s="107" customFormat="1" ht="38.25" x14ac:dyDescent="0.25">
      <c r="A298" s="22">
        <v>390</v>
      </c>
      <c r="B298" s="22" t="s">
        <v>1442</v>
      </c>
      <c r="C298" s="53"/>
      <c r="D298" s="19">
        <v>3920</v>
      </c>
      <c r="E298" s="21" t="s">
        <v>683</v>
      </c>
      <c r="F298" s="22" t="s">
        <v>1005</v>
      </c>
    </row>
    <row r="299" spans="1:6" s="107" customFormat="1" ht="25.5" x14ac:dyDescent="0.25">
      <c r="A299" s="66">
        <v>390</v>
      </c>
      <c r="B299" s="126" t="s">
        <v>1442</v>
      </c>
      <c r="C299" s="53"/>
      <c r="D299" s="64">
        <v>393</v>
      </c>
      <c r="E299" s="65" t="s">
        <v>684</v>
      </c>
      <c r="F299" s="66"/>
    </row>
    <row r="300" spans="1:6" s="107" customFormat="1" ht="51" x14ac:dyDescent="0.25">
      <c r="A300" s="21">
        <v>390</v>
      </c>
      <c r="B300" s="21" t="s">
        <v>1442</v>
      </c>
      <c r="C300" s="53"/>
      <c r="D300" s="21">
        <v>3930</v>
      </c>
      <c r="E300" s="21" t="s">
        <v>685</v>
      </c>
      <c r="F300" s="21" t="s">
        <v>1006</v>
      </c>
    </row>
    <row r="301" spans="1:6" s="107" customFormat="1" ht="25.5" x14ac:dyDescent="0.25">
      <c r="A301" s="22">
        <v>391</v>
      </c>
      <c r="B301" s="22" t="s">
        <v>1443</v>
      </c>
      <c r="C301" s="53"/>
      <c r="D301" s="45">
        <v>394</v>
      </c>
      <c r="E301" s="46" t="s">
        <v>686</v>
      </c>
      <c r="F301" s="22"/>
    </row>
    <row r="302" spans="1:6" s="107" customFormat="1" ht="38.25" x14ac:dyDescent="0.25">
      <c r="A302" s="21">
        <v>391</v>
      </c>
      <c r="B302" s="21" t="s">
        <v>1443</v>
      </c>
      <c r="C302" s="53"/>
      <c r="D302" s="19">
        <v>3940</v>
      </c>
      <c r="E302" s="21" t="s">
        <v>687</v>
      </c>
      <c r="F302" s="22" t="s">
        <v>1546</v>
      </c>
    </row>
    <row r="303" spans="1:6" s="107" customFormat="1" ht="25.5" x14ac:dyDescent="0.25">
      <c r="A303" s="21">
        <v>392</v>
      </c>
      <c r="B303" s="21" t="s">
        <v>1444</v>
      </c>
      <c r="C303" s="53"/>
      <c r="D303" s="42">
        <v>395</v>
      </c>
      <c r="E303" s="43" t="s">
        <v>688</v>
      </c>
      <c r="F303" s="26"/>
    </row>
    <row r="304" spans="1:6" s="107" customFormat="1" ht="38.25" x14ac:dyDescent="0.25">
      <c r="A304" s="22">
        <v>392</v>
      </c>
      <c r="B304" s="22" t="s">
        <v>1444</v>
      </c>
      <c r="C304" s="53"/>
      <c r="D304" s="19">
        <v>3950</v>
      </c>
      <c r="E304" s="21" t="s">
        <v>689</v>
      </c>
      <c r="F304" s="22" t="s">
        <v>1008</v>
      </c>
    </row>
    <row r="305" spans="1:6" s="107" customFormat="1" x14ac:dyDescent="0.25">
      <c r="A305" s="23">
        <v>395</v>
      </c>
      <c r="B305" s="23" t="s">
        <v>1445</v>
      </c>
      <c r="C305" s="52"/>
      <c r="D305" s="49">
        <v>398</v>
      </c>
      <c r="E305" s="41" t="s">
        <v>690</v>
      </c>
      <c r="F305" s="23"/>
    </row>
    <row r="306" spans="1:6" s="107" customFormat="1" ht="63.75" x14ac:dyDescent="0.25">
      <c r="A306" s="26">
        <v>395</v>
      </c>
      <c r="B306" s="26" t="s">
        <v>1445</v>
      </c>
      <c r="C306" s="53"/>
      <c r="D306" s="38">
        <v>3980</v>
      </c>
      <c r="E306" s="31" t="s">
        <v>691</v>
      </c>
      <c r="F306" s="26" t="s">
        <v>1009</v>
      </c>
    </row>
    <row r="307" spans="1:6" s="107" customFormat="1" x14ac:dyDescent="0.25">
      <c r="A307" s="22">
        <v>395</v>
      </c>
      <c r="B307" s="22" t="s">
        <v>1445</v>
      </c>
      <c r="C307" s="53"/>
      <c r="D307" s="45">
        <v>399</v>
      </c>
      <c r="E307" s="46" t="s">
        <v>692</v>
      </c>
      <c r="F307" s="22"/>
    </row>
    <row r="308" spans="1:6" s="107" customFormat="1" ht="25.5" x14ac:dyDescent="0.25">
      <c r="A308" s="22">
        <v>395</v>
      </c>
      <c r="B308" s="22" t="s">
        <v>1445</v>
      </c>
      <c r="C308" s="53"/>
      <c r="D308" s="19">
        <v>3990</v>
      </c>
      <c r="E308" s="21" t="s">
        <v>692</v>
      </c>
      <c r="F308" s="22" t="s">
        <v>1010</v>
      </c>
    </row>
    <row r="309" spans="1:6" s="107" customFormat="1" x14ac:dyDescent="0.25">
      <c r="A309" s="22">
        <v>4</v>
      </c>
      <c r="B309" s="22" t="s">
        <v>693</v>
      </c>
      <c r="C309" s="53"/>
      <c r="D309" s="45">
        <v>4</v>
      </c>
      <c r="E309" s="46" t="s">
        <v>693</v>
      </c>
      <c r="F309" s="22"/>
    </row>
    <row r="310" spans="1:6" s="107" customFormat="1" x14ac:dyDescent="0.25">
      <c r="A310" s="22">
        <v>40</v>
      </c>
      <c r="B310" s="22" t="s">
        <v>133</v>
      </c>
      <c r="C310" s="53"/>
      <c r="D310" s="45">
        <v>40</v>
      </c>
      <c r="E310" s="46" t="s">
        <v>694</v>
      </c>
      <c r="F310" s="22"/>
    </row>
    <row r="311" spans="1:6" s="107" customFormat="1" ht="25.5" x14ac:dyDescent="0.25">
      <c r="A311" s="66">
        <v>400</v>
      </c>
      <c r="B311" s="66" t="s">
        <v>1446</v>
      </c>
      <c r="C311" s="53"/>
      <c r="D311" s="64">
        <v>400</v>
      </c>
      <c r="E311" s="65" t="s">
        <v>695</v>
      </c>
      <c r="F311" s="66"/>
    </row>
    <row r="312" spans="1:6" s="107" customFormat="1" ht="102" x14ac:dyDescent="0.25">
      <c r="A312" s="21">
        <v>400</v>
      </c>
      <c r="B312" s="21" t="s">
        <v>1446</v>
      </c>
      <c r="C312" s="53"/>
      <c r="D312" s="21">
        <v>4000</v>
      </c>
      <c r="E312" s="21" t="s">
        <v>696</v>
      </c>
      <c r="F312" s="21" t="s">
        <v>1011</v>
      </c>
    </row>
    <row r="313" spans="1:6" s="107" customFormat="1" ht="25.5" x14ac:dyDescent="0.25">
      <c r="A313" s="22">
        <v>400</v>
      </c>
      <c r="B313" s="22" t="s">
        <v>1446</v>
      </c>
      <c r="C313" s="53"/>
      <c r="D313" s="19">
        <v>4001</v>
      </c>
      <c r="E313" s="21" t="s">
        <v>697</v>
      </c>
      <c r="F313" s="22" t="s">
        <v>1012</v>
      </c>
    </row>
    <row r="314" spans="1:6" s="107" customFormat="1" ht="38.25" x14ac:dyDescent="0.25">
      <c r="A314" s="22">
        <v>400</v>
      </c>
      <c r="B314" s="22" t="s">
        <v>1446</v>
      </c>
      <c r="C314" s="53"/>
      <c r="D314" s="19">
        <v>4002</v>
      </c>
      <c r="E314" s="21" t="s">
        <v>698</v>
      </c>
      <c r="F314" s="22" t="s">
        <v>1013</v>
      </c>
    </row>
    <row r="315" spans="1:6" s="107" customFormat="1" ht="25.5" x14ac:dyDescent="0.25">
      <c r="A315" s="22">
        <v>400</v>
      </c>
      <c r="B315" s="22" t="s">
        <v>1446</v>
      </c>
      <c r="C315" s="53"/>
      <c r="D315" s="127">
        <v>4008</v>
      </c>
      <c r="E315" s="21" t="s">
        <v>1587</v>
      </c>
      <c r="F315" s="22" t="s">
        <v>1588</v>
      </c>
    </row>
    <row r="316" spans="1:6" s="107" customFormat="1" ht="25.5" x14ac:dyDescent="0.25">
      <c r="A316" s="22">
        <v>400</v>
      </c>
      <c r="B316" s="22" t="s">
        <v>1446</v>
      </c>
      <c r="C316" s="53"/>
      <c r="D316" s="127">
        <v>4009</v>
      </c>
      <c r="E316" s="21" t="s">
        <v>1589</v>
      </c>
      <c r="F316" s="22" t="s">
        <v>1590</v>
      </c>
    </row>
    <row r="317" spans="1:6" s="107" customFormat="1" ht="25.5" x14ac:dyDescent="0.25">
      <c r="A317" s="22">
        <v>401</v>
      </c>
      <c r="B317" s="22" t="s">
        <v>1447</v>
      </c>
      <c r="C317" s="53"/>
      <c r="D317" s="45">
        <v>401</v>
      </c>
      <c r="E317" s="46" t="s">
        <v>699</v>
      </c>
      <c r="F317" s="22"/>
    </row>
    <row r="318" spans="1:6" s="107" customFormat="1" ht="38.25" x14ac:dyDescent="0.25">
      <c r="A318" s="22">
        <v>401</v>
      </c>
      <c r="B318" s="22" t="s">
        <v>1447</v>
      </c>
      <c r="C318" s="53"/>
      <c r="D318" s="21">
        <v>4010</v>
      </c>
      <c r="E318" s="21" t="s">
        <v>700</v>
      </c>
      <c r="F318" s="21" t="s">
        <v>1014</v>
      </c>
    </row>
    <row r="319" spans="1:6" s="107" customFormat="1" ht="25.5" x14ac:dyDescent="0.25">
      <c r="A319" s="22">
        <v>401</v>
      </c>
      <c r="B319" s="22" t="s">
        <v>1447</v>
      </c>
      <c r="C319" s="53"/>
      <c r="D319" s="19">
        <v>4011</v>
      </c>
      <c r="E319" s="21" t="s">
        <v>701</v>
      </c>
      <c r="F319" s="22" t="s">
        <v>1015</v>
      </c>
    </row>
    <row r="320" spans="1:6" s="107" customFormat="1" ht="25.5" x14ac:dyDescent="0.25">
      <c r="A320" s="22">
        <v>401</v>
      </c>
      <c r="B320" s="22" t="s">
        <v>1447</v>
      </c>
      <c r="C320" s="53"/>
      <c r="D320" s="19">
        <v>4012</v>
      </c>
      <c r="E320" s="21" t="s">
        <v>702</v>
      </c>
      <c r="F320" s="22" t="s">
        <v>1914</v>
      </c>
    </row>
    <row r="321" spans="1:6" s="107" customFormat="1" ht="25.5" x14ac:dyDescent="0.25">
      <c r="A321" s="22">
        <v>401</v>
      </c>
      <c r="B321" s="22" t="s">
        <v>1447</v>
      </c>
      <c r="C321" s="53"/>
      <c r="D321" s="21">
        <v>4019</v>
      </c>
      <c r="E321" s="21" t="s">
        <v>703</v>
      </c>
      <c r="F321" s="22" t="s">
        <v>1591</v>
      </c>
    </row>
    <row r="322" spans="1:6" s="107" customFormat="1" ht="51" x14ac:dyDescent="0.25">
      <c r="A322" s="23" t="s">
        <v>1498</v>
      </c>
      <c r="B322" s="23" t="s">
        <v>1447</v>
      </c>
      <c r="C322" s="52"/>
      <c r="D322" s="49">
        <v>402</v>
      </c>
      <c r="E322" s="41" t="s">
        <v>704</v>
      </c>
      <c r="F322" s="23"/>
    </row>
    <row r="323" spans="1:6" s="107" customFormat="1" ht="51" x14ac:dyDescent="0.25">
      <c r="A323" s="26">
        <v>402</v>
      </c>
      <c r="B323" s="26" t="s">
        <v>1592</v>
      </c>
      <c r="C323" s="53"/>
      <c r="D323" s="38">
        <v>4021</v>
      </c>
      <c r="E323" s="31" t="s">
        <v>705</v>
      </c>
      <c r="F323" s="26" t="s">
        <v>1846</v>
      </c>
    </row>
    <row r="324" spans="1:6" s="107" customFormat="1" x14ac:dyDescent="0.25">
      <c r="A324" s="26" t="s">
        <v>1915</v>
      </c>
      <c r="B324" s="26" t="s">
        <v>371</v>
      </c>
      <c r="C324" s="53"/>
      <c r="D324" s="49">
        <v>402</v>
      </c>
      <c r="E324" s="41" t="s">
        <v>704</v>
      </c>
      <c r="F324" s="23"/>
    </row>
    <row r="325" spans="1:6" s="107" customFormat="1" ht="38.25" x14ac:dyDescent="0.25">
      <c r="A325" s="22">
        <v>403</v>
      </c>
      <c r="B325" s="22" t="s">
        <v>1448</v>
      </c>
      <c r="C325" s="53"/>
      <c r="D325" s="19">
        <v>4022</v>
      </c>
      <c r="E325" s="21" t="s">
        <v>1593</v>
      </c>
      <c r="F325" s="22" t="s">
        <v>1016</v>
      </c>
    </row>
    <row r="326" spans="1:6" s="107" customFormat="1" ht="25.5" x14ac:dyDescent="0.25">
      <c r="A326" s="22">
        <v>404</v>
      </c>
      <c r="B326" s="22" t="s">
        <v>1594</v>
      </c>
      <c r="C326" s="53"/>
      <c r="D326" s="128">
        <v>4023</v>
      </c>
      <c r="E326" s="31" t="s">
        <v>1595</v>
      </c>
      <c r="F326" s="31" t="s">
        <v>1595</v>
      </c>
    </row>
    <row r="327" spans="1:6" s="107" customFormat="1" ht="25.5" x14ac:dyDescent="0.25">
      <c r="A327" s="22">
        <v>405</v>
      </c>
      <c r="B327" s="22" t="s">
        <v>1572</v>
      </c>
      <c r="C327" s="53"/>
      <c r="D327" s="128">
        <v>4024</v>
      </c>
      <c r="E327" s="31" t="s">
        <v>706</v>
      </c>
      <c r="F327" s="31" t="s">
        <v>706</v>
      </c>
    </row>
    <row r="328" spans="1:6" s="107" customFormat="1" ht="38.25" x14ac:dyDescent="0.25">
      <c r="A328" s="22"/>
      <c r="B328" s="22"/>
      <c r="C328" s="53" t="s">
        <v>1598</v>
      </c>
      <c r="D328" s="128">
        <v>4025</v>
      </c>
      <c r="E328" s="31" t="s">
        <v>1596</v>
      </c>
      <c r="F328" s="26" t="s">
        <v>1597</v>
      </c>
    </row>
    <row r="329" spans="1:6" x14ac:dyDescent="0.25">
      <c r="A329" s="22">
        <v>408</v>
      </c>
      <c r="B329" s="22" t="s">
        <v>1573</v>
      </c>
      <c r="C329" s="53"/>
      <c r="D329" s="19">
        <v>4026</v>
      </c>
      <c r="E329" s="21" t="s">
        <v>1600</v>
      </c>
      <c r="F329" s="21" t="s">
        <v>1600</v>
      </c>
    </row>
    <row r="330" spans="1:6" ht="25.5" x14ac:dyDescent="0.25">
      <c r="A330" s="5">
        <v>406</v>
      </c>
      <c r="B330" s="5" t="s">
        <v>1449</v>
      </c>
      <c r="C330" s="51"/>
      <c r="D330" s="42">
        <v>403</v>
      </c>
      <c r="E330" s="43" t="s">
        <v>707</v>
      </c>
      <c r="F330" s="13"/>
    </row>
    <row r="331" spans="1:6" x14ac:dyDescent="0.25">
      <c r="A331" s="22"/>
      <c r="B331" s="22"/>
      <c r="C331" s="53"/>
      <c r="D331" s="19">
        <v>4031</v>
      </c>
      <c r="E331" s="21" t="s">
        <v>1847</v>
      </c>
      <c r="F331" s="21" t="s">
        <v>1848</v>
      </c>
    </row>
    <row r="332" spans="1:6" ht="25.5" x14ac:dyDescent="0.25">
      <c r="A332" s="1">
        <v>406</v>
      </c>
      <c r="B332" s="1" t="s">
        <v>1449</v>
      </c>
      <c r="C332" s="51"/>
      <c r="D332" s="7">
        <v>4033</v>
      </c>
      <c r="E332" s="5" t="s">
        <v>372</v>
      </c>
      <c r="F332" s="1" t="s">
        <v>1017</v>
      </c>
    </row>
    <row r="333" spans="1:6" s="107" customFormat="1" ht="25.5" x14ac:dyDescent="0.25">
      <c r="A333" s="1">
        <v>406</v>
      </c>
      <c r="B333" s="1" t="s">
        <v>1449</v>
      </c>
      <c r="C333" s="51"/>
      <c r="D333" s="7">
        <v>4039</v>
      </c>
      <c r="E333" s="5" t="s">
        <v>708</v>
      </c>
      <c r="F333" s="22" t="s">
        <v>1795</v>
      </c>
    </row>
    <row r="334" spans="1:6" s="107" customFormat="1" ht="25.5" x14ac:dyDescent="0.25">
      <c r="A334" s="22">
        <v>41</v>
      </c>
      <c r="B334" s="22" t="s">
        <v>709</v>
      </c>
      <c r="C334" s="53"/>
      <c r="D334" s="45">
        <v>41</v>
      </c>
      <c r="E334" s="46" t="s">
        <v>1601</v>
      </c>
      <c r="F334" s="22"/>
    </row>
    <row r="335" spans="1:6" s="107" customFormat="1" x14ac:dyDescent="0.25">
      <c r="A335" s="22">
        <v>410</v>
      </c>
      <c r="B335" s="22" t="s">
        <v>1575</v>
      </c>
      <c r="C335" s="53"/>
      <c r="D335" s="45">
        <v>410</v>
      </c>
      <c r="E335" s="46" t="s">
        <v>1602</v>
      </c>
      <c r="F335" s="22" t="s">
        <v>1018</v>
      </c>
    </row>
    <row r="336" spans="1:6" s="107" customFormat="1" ht="25.5" x14ac:dyDescent="0.25">
      <c r="A336" s="22">
        <v>410</v>
      </c>
      <c r="B336" s="22" t="s">
        <v>1575</v>
      </c>
      <c r="C336" s="53"/>
      <c r="D336" s="40">
        <v>4100</v>
      </c>
      <c r="E336" s="21" t="s">
        <v>1603</v>
      </c>
      <c r="F336" s="22" t="s">
        <v>1019</v>
      </c>
    </row>
    <row r="337" spans="1:6" s="107" customFormat="1" ht="51" x14ac:dyDescent="0.25">
      <c r="A337" s="23">
        <v>411</v>
      </c>
      <c r="B337" s="22" t="s">
        <v>1574</v>
      </c>
      <c r="C337" s="52"/>
      <c r="D337" s="49">
        <v>412</v>
      </c>
      <c r="E337" s="41" t="s">
        <v>1574</v>
      </c>
      <c r="F337" s="23" t="s">
        <v>1020</v>
      </c>
    </row>
    <row r="338" spans="1:6" s="107" customFormat="1" ht="76.5" x14ac:dyDescent="0.25">
      <c r="A338" s="26">
        <v>411</v>
      </c>
      <c r="B338" s="22" t="s">
        <v>1574</v>
      </c>
      <c r="C338" s="53"/>
      <c r="D338" s="38">
        <v>4120</v>
      </c>
      <c r="E338" s="31" t="s">
        <v>1574</v>
      </c>
      <c r="F338" s="26" t="s">
        <v>1021</v>
      </c>
    </row>
    <row r="339" spans="1:6" s="107" customFormat="1" x14ac:dyDescent="0.25">
      <c r="A339" s="22">
        <v>42</v>
      </c>
      <c r="B339" s="22" t="s">
        <v>1457</v>
      </c>
      <c r="C339" s="53"/>
      <c r="D339" s="45">
        <v>44</v>
      </c>
      <c r="E339" s="46" t="s">
        <v>738</v>
      </c>
      <c r="F339" s="22"/>
    </row>
    <row r="340" spans="1:6" s="107" customFormat="1" x14ac:dyDescent="0.25">
      <c r="A340" s="22"/>
      <c r="B340" s="22"/>
      <c r="C340" s="53"/>
      <c r="D340" s="45">
        <v>440</v>
      </c>
      <c r="E340" s="46" t="s">
        <v>739</v>
      </c>
      <c r="F340" s="22"/>
    </row>
    <row r="341" spans="1:6" s="107" customFormat="1" ht="38.25" x14ac:dyDescent="0.25">
      <c r="A341" s="22">
        <v>420</v>
      </c>
      <c r="B341" s="22" t="s">
        <v>1344</v>
      </c>
      <c r="C341" s="53"/>
      <c r="D341" s="19">
        <v>4400</v>
      </c>
      <c r="E341" s="21" t="s">
        <v>1604</v>
      </c>
      <c r="F341" s="22" t="s">
        <v>1041</v>
      </c>
    </row>
    <row r="342" spans="1:6" s="107" customFormat="1" ht="38.25" x14ac:dyDescent="0.25">
      <c r="A342" s="22">
        <v>421</v>
      </c>
      <c r="B342" s="22" t="s">
        <v>1576</v>
      </c>
      <c r="C342" s="53"/>
      <c r="D342" s="19">
        <v>4401</v>
      </c>
      <c r="E342" s="21" t="s">
        <v>740</v>
      </c>
      <c r="F342" s="22" t="s">
        <v>1042</v>
      </c>
    </row>
    <row r="343" spans="1:6" s="107" customFormat="1" ht="25.5" x14ac:dyDescent="0.25">
      <c r="A343" s="22">
        <v>422</v>
      </c>
      <c r="B343" s="22" t="s">
        <v>1459</v>
      </c>
      <c r="C343" s="53"/>
      <c r="D343" s="19">
        <v>4402</v>
      </c>
      <c r="E343" s="21" t="s">
        <v>1940</v>
      </c>
      <c r="F343" s="22" t="s">
        <v>1941</v>
      </c>
    </row>
    <row r="344" spans="1:6" s="107" customFormat="1" ht="25.5" x14ac:dyDescent="0.25">
      <c r="A344" s="22">
        <v>422</v>
      </c>
      <c r="B344" s="22" t="s">
        <v>1459</v>
      </c>
      <c r="C344" s="53"/>
      <c r="D344" s="19">
        <v>4409</v>
      </c>
      <c r="E344" s="21" t="s">
        <v>741</v>
      </c>
      <c r="F344" s="22" t="s">
        <v>1043</v>
      </c>
    </row>
    <row r="345" spans="1:6" s="107" customFormat="1" ht="25.5" x14ac:dyDescent="0.25">
      <c r="A345" s="22">
        <v>422</v>
      </c>
      <c r="B345" s="22" t="s">
        <v>1459</v>
      </c>
      <c r="C345" s="53"/>
      <c r="D345" s="45">
        <v>442</v>
      </c>
      <c r="E345" s="46" t="s">
        <v>746</v>
      </c>
      <c r="F345" s="22"/>
    </row>
    <row r="346" spans="1:6" s="107" customFormat="1" ht="25.5" x14ac:dyDescent="0.25">
      <c r="A346" s="22">
        <v>422</v>
      </c>
      <c r="B346" s="22" t="s">
        <v>1459</v>
      </c>
      <c r="C346" s="53"/>
      <c r="D346" s="19">
        <v>4420</v>
      </c>
      <c r="E346" s="21" t="s">
        <v>747</v>
      </c>
      <c r="F346" s="22" t="s">
        <v>1045</v>
      </c>
    </row>
    <row r="347" spans="1:6" s="107" customFormat="1" ht="25.5" x14ac:dyDescent="0.25">
      <c r="A347" s="33">
        <v>422</v>
      </c>
      <c r="B347" s="33" t="s">
        <v>1459</v>
      </c>
      <c r="C347" s="52"/>
      <c r="D347" s="33">
        <v>4429</v>
      </c>
      <c r="E347" s="33" t="s">
        <v>748</v>
      </c>
      <c r="F347" s="33" t="s">
        <v>1046</v>
      </c>
    </row>
    <row r="348" spans="1:6" s="107" customFormat="1" ht="38.25" x14ac:dyDescent="0.25">
      <c r="A348" s="26">
        <v>422</v>
      </c>
      <c r="B348" s="26" t="s">
        <v>1459</v>
      </c>
      <c r="C348" s="53"/>
      <c r="D348" s="42">
        <v>446</v>
      </c>
      <c r="E348" s="43" t="s">
        <v>757</v>
      </c>
      <c r="F348" s="26" t="s">
        <v>1869</v>
      </c>
    </row>
    <row r="349" spans="1:6" s="107" customFormat="1" ht="25.5" x14ac:dyDescent="0.25">
      <c r="A349" s="22">
        <v>422</v>
      </c>
      <c r="B349" s="22" t="s">
        <v>1459</v>
      </c>
      <c r="C349" s="53"/>
      <c r="D349" s="19">
        <v>4460</v>
      </c>
      <c r="E349" s="21" t="s">
        <v>758</v>
      </c>
      <c r="F349" s="22" t="s">
        <v>1053</v>
      </c>
    </row>
    <row r="350" spans="1:6" s="107" customFormat="1" ht="25.5" x14ac:dyDescent="0.25">
      <c r="A350" s="22">
        <v>422</v>
      </c>
      <c r="B350" s="22" t="s">
        <v>1459</v>
      </c>
      <c r="C350" s="53"/>
      <c r="D350" s="19">
        <v>4461</v>
      </c>
      <c r="E350" s="21" t="s">
        <v>759</v>
      </c>
      <c r="F350" s="22" t="s">
        <v>1054</v>
      </c>
    </row>
    <row r="351" spans="1:6" s="107" customFormat="1" ht="51" x14ac:dyDescent="0.25">
      <c r="A351" s="22">
        <v>422</v>
      </c>
      <c r="B351" s="22" t="s">
        <v>1459</v>
      </c>
      <c r="C351" s="53"/>
      <c r="D351" s="19">
        <v>4462</v>
      </c>
      <c r="E351" s="21" t="s">
        <v>1858</v>
      </c>
      <c r="F351" s="22" t="s">
        <v>1870</v>
      </c>
    </row>
    <row r="352" spans="1:6" s="107" customFormat="1" ht="51" x14ac:dyDescent="0.25">
      <c r="A352" s="22">
        <v>422</v>
      </c>
      <c r="B352" s="22" t="s">
        <v>1459</v>
      </c>
      <c r="C352" s="53"/>
      <c r="D352" s="19">
        <v>4463</v>
      </c>
      <c r="E352" s="21" t="s">
        <v>760</v>
      </c>
      <c r="F352" s="22" t="s">
        <v>1548</v>
      </c>
    </row>
    <row r="353" spans="1:6" s="107" customFormat="1" ht="25.5" x14ac:dyDescent="0.25">
      <c r="A353" s="22">
        <v>422</v>
      </c>
      <c r="B353" s="22" t="s">
        <v>1459</v>
      </c>
      <c r="C353" s="53"/>
      <c r="D353" s="19">
        <v>4468</v>
      </c>
      <c r="E353" s="21" t="s">
        <v>761</v>
      </c>
      <c r="F353" s="22" t="s">
        <v>1055</v>
      </c>
    </row>
    <row r="354" spans="1:6" s="107" customFormat="1" ht="25.5" x14ac:dyDescent="0.25">
      <c r="A354" s="22">
        <v>422</v>
      </c>
      <c r="B354" s="22" t="s">
        <v>1459</v>
      </c>
      <c r="C354" s="53"/>
      <c r="D354" s="19">
        <v>4469</v>
      </c>
      <c r="E354" s="21" t="s">
        <v>762</v>
      </c>
      <c r="F354" s="22" t="s">
        <v>1056</v>
      </c>
    </row>
    <row r="355" spans="1:6" s="107" customFormat="1" ht="25.5" x14ac:dyDescent="0.25">
      <c r="A355" s="26">
        <v>423</v>
      </c>
      <c r="B355" s="26" t="s">
        <v>1413</v>
      </c>
      <c r="C355" s="53"/>
      <c r="D355" s="42">
        <v>443</v>
      </c>
      <c r="E355" s="43" t="s">
        <v>1605</v>
      </c>
      <c r="F355" s="26"/>
    </row>
    <row r="356" spans="1:6" s="107" customFormat="1" ht="25.5" x14ac:dyDescent="0.25">
      <c r="A356" s="22">
        <v>423</v>
      </c>
      <c r="B356" s="22" t="s">
        <v>1413</v>
      </c>
      <c r="C356" s="53"/>
      <c r="D356" s="19">
        <v>4430</v>
      </c>
      <c r="E356" s="21" t="s">
        <v>749</v>
      </c>
      <c r="F356" s="22" t="s">
        <v>1047</v>
      </c>
    </row>
    <row r="357" spans="1:6" s="107" customFormat="1" ht="25.5" x14ac:dyDescent="0.25">
      <c r="A357" s="22">
        <v>423</v>
      </c>
      <c r="B357" s="22" t="s">
        <v>1413</v>
      </c>
      <c r="C357" s="53"/>
      <c r="D357" s="19">
        <v>4431</v>
      </c>
      <c r="E357" s="21" t="s">
        <v>750</v>
      </c>
      <c r="F357" s="22" t="s">
        <v>1048</v>
      </c>
    </row>
    <row r="358" spans="1:6" s="107" customFormat="1" ht="25.5" x14ac:dyDescent="0.25">
      <c r="A358" s="22">
        <v>423</v>
      </c>
      <c r="B358" s="22" t="s">
        <v>1413</v>
      </c>
      <c r="C358" s="53"/>
      <c r="D358" s="19">
        <v>4432</v>
      </c>
      <c r="E358" s="21" t="s">
        <v>1608</v>
      </c>
      <c r="F358" s="22" t="s">
        <v>1049</v>
      </c>
    </row>
    <row r="359" spans="1:6" s="107" customFormat="1" ht="25.5" x14ac:dyDescent="0.25">
      <c r="A359" s="23">
        <v>423</v>
      </c>
      <c r="B359" s="23" t="s">
        <v>1413</v>
      </c>
      <c r="C359" s="52"/>
      <c r="D359" s="39">
        <v>4439</v>
      </c>
      <c r="E359" s="33" t="s">
        <v>1607</v>
      </c>
      <c r="F359" s="23" t="s">
        <v>1050</v>
      </c>
    </row>
    <row r="360" spans="1:6" ht="38.25" x14ac:dyDescent="0.25">
      <c r="A360" s="31">
        <v>424</v>
      </c>
      <c r="B360" s="31" t="s">
        <v>1458</v>
      </c>
      <c r="C360" s="53"/>
      <c r="D360" s="74">
        <v>441</v>
      </c>
      <c r="E360" s="75" t="s">
        <v>742</v>
      </c>
      <c r="F360" s="30"/>
    </row>
    <row r="361" spans="1:6" ht="38.25" x14ac:dyDescent="0.25">
      <c r="A361" s="5">
        <v>424</v>
      </c>
      <c r="B361" s="5" t="s">
        <v>1458</v>
      </c>
      <c r="C361" s="51"/>
      <c r="D361" s="5">
        <v>4410</v>
      </c>
      <c r="E361" s="5" t="s">
        <v>743</v>
      </c>
      <c r="F361" s="21" t="s">
        <v>1796</v>
      </c>
    </row>
    <row r="362" spans="1:6" ht="38.25" x14ac:dyDescent="0.25">
      <c r="A362" s="1">
        <v>424</v>
      </c>
      <c r="B362" s="1" t="s">
        <v>1458</v>
      </c>
      <c r="C362" s="51"/>
      <c r="D362" s="7">
        <v>4411</v>
      </c>
      <c r="E362" s="5" t="s">
        <v>744</v>
      </c>
      <c r="F362" s="22" t="s">
        <v>1797</v>
      </c>
    </row>
    <row r="363" spans="1:6" s="107" customFormat="1" ht="38.25" x14ac:dyDescent="0.25">
      <c r="A363" s="1">
        <v>424</v>
      </c>
      <c r="B363" s="1" t="s">
        <v>1458</v>
      </c>
      <c r="C363" s="51"/>
      <c r="D363" s="7">
        <v>4419</v>
      </c>
      <c r="E363" s="5" t="s">
        <v>745</v>
      </c>
      <c r="F363" s="1" t="s">
        <v>1044</v>
      </c>
    </row>
    <row r="364" spans="1:6" s="107" customFormat="1" ht="89.25" x14ac:dyDescent="0.25">
      <c r="A364" s="23">
        <v>424</v>
      </c>
      <c r="B364" s="23" t="s">
        <v>1458</v>
      </c>
      <c r="C364" s="52"/>
      <c r="D364" s="49">
        <v>444</v>
      </c>
      <c r="E364" s="41" t="s">
        <v>1789</v>
      </c>
      <c r="F364" s="23" t="s">
        <v>1798</v>
      </c>
    </row>
    <row r="365" spans="1:6" s="107" customFormat="1" ht="38.25" x14ac:dyDescent="0.25">
      <c r="A365" s="22">
        <v>424</v>
      </c>
      <c r="B365" s="22" t="s">
        <v>1458</v>
      </c>
      <c r="C365" s="53"/>
      <c r="D365" s="22">
        <v>4440</v>
      </c>
      <c r="E365" s="22" t="s">
        <v>751</v>
      </c>
      <c r="F365" s="22" t="s">
        <v>1799</v>
      </c>
    </row>
    <row r="366" spans="1:6" s="107" customFormat="1" ht="38.25" x14ac:dyDescent="0.25">
      <c r="A366" s="22">
        <v>424</v>
      </c>
      <c r="B366" s="22" t="s">
        <v>1458</v>
      </c>
      <c r="C366" s="53"/>
      <c r="D366" s="22">
        <v>4441</v>
      </c>
      <c r="E366" s="22" t="s">
        <v>1800</v>
      </c>
      <c r="F366" s="22" t="s">
        <v>1801</v>
      </c>
    </row>
    <row r="367" spans="1:6" s="107" customFormat="1" ht="38.25" x14ac:dyDescent="0.25">
      <c r="A367" s="22">
        <v>424</v>
      </c>
      <c r="B367" s="22" t="s">
        <v>1458</v>
      </c>
      <c r="C367" s="53"/>
      <c r="D367" s="19">
        <v>4442</v>
      </c>
      <c r="E367" s="21" t="s">
        <v>752</v>
      </c>
      <c r="F367" s="22" t="s">
        <v>1802</v>
      </c>
    </row>
    <row r="368" spans="1:6" s="107" customFormat="1" ht="38.25" x14ac:dyDescent="0.25">
      <c r="A368" s="22">
        <v>424</v>
      </c>
      <c r="B368" s="22" t="s">
        <v>1458</v>
      </c>
      <c r="C368" s="53"/>
      <c r="D368" s="19">
        <v>4443</v>
      </c>
      <c r="E368" s="21" t="s">
        <v>1803</v>
      </c>
      <c r="F368" s="22" t="s">
        <v>1804</v>
      </c>
    </row>
    <row r="369" spans="1:6" s="107" customFormat="1" ht="38.25" x14ac:dyDescent="0.25">
      <c r="A369" s="22">
        <v>424</v>
      </c>
      <c r="B369" s="22" t="s">
        <v>1458</v>
      </c>
      <c r="C369" s="53"/>
      <c r="D369" s="19">
        <v>4449</v>
      </c>
      <c r="E369" s="21" t="s">
        <v>753</v>
      </c>
      <c r="F369" s="22" t="s">
        <v>1805</v>
      </c>
    </row>
    <row r="370" spans="1:6" s="107" customFormat="1" ht="25.5" x14ac:dyDescent="0.25">
      <c r="A370" s="22">
        <v>425</v>
      </c>
      <c r="B370" s="22" t="s">
        <v>1460</v>
      </c>
      <c r="C370" s="53"/>
      <c r="D370" s="45">
        <v>445</v>
      </c>
      <c r="E370" s="46" t="s">
        <v>754</v>
      </c>
      <c r="F370" s="22"/>
    </row>
    <row r="371" spans="1:6" s="107" customFormat="1" x14ac:dyDescent="0.25">
      <c r="A371" s="66">
        <v>0</v>
      </c>
      <c r="B371" s="66"/>
      <c r="C371" s="53" t="s">
        <v>1502</v>
      </c>
      <c r="D371" s="21">
        <v>4450</v>
      </c>
      <c r="E371" s="21" t="s">
        <v>755</v>
      </c>
      <c r="F371" s="21" t="s">
        <v>1051</v>
      </c>
    </row>
    <row r="372" spans="1:6" s="107" customFormat="1" ht="25.5" x14ac:dyDescent="0.25">
      <c r="A372" s="21">
        <v>426</v>
      </c>
      <c r="B372" s="21" t="s">
        <v>1460</v>
      </c>
      <c r="C372" s="53"/>
      <c r="D372" s="21">
        <v>4451</v>
      </c>
      <c r="E372" s="21" t="s">
        <v>756</v>
      </c>
      <c r="F372" s="21" t="s">
        <v>1052</v>
      </c>
    </row>
    <row r="373" spans="1:6" s="107" customFormat="1" ht="25.5" x14ac:dyDescent="0.25">
      <c r="A373" s="22">
        <v>427</v>
      </c>
      <c r="B373" s="22" t="s">
        <v>1461</v>
      </c>
      <c r="C373" s="53"/>
      <c r="D373" s="45">
        <v>447</v>
      </c>
      <c r="E373" s="46" t="s">
        <v>1606</v>
      </c>
      <c r="F373" s="22"/>
    </row>
    <row r="374" spans="1:6" s="107" customFormat="1" ht="25.5" x14ac:dyDescent="0.25">
      <c r="A374" s="22">
        <v>427</v>
      </c>
      <c r="B374" s="22" t="s">
        <v>1461</v>
      </c>
      <c r="C374" s="53"/>
      <c r="D374" s="19">
        <v>4470</v>
      </c>
      <c r="E374" s="21" t="s">
        <v>763</v>
      </c>
      <c r="F374" s="22" t="s">
        <v>1057</v>
      </c>
    </row>
    <row r="375" spans="1:6" s="107" customFormat="1" ht="25.5" x14ac:dyDescent="0.25">
      <c r="A375" s="22">
        <v>427</v>
      </c>
      <c r="B375" s="22" t="s">
        <v>1461</v>
      </c>
      <c r="C375" s="53"/>
      <c r="D375" s="19">
        <v>4471</v>
      </c>
      <c r="E375" s="21" t="s">
        <v>764</v>
      </c>
      <c r="F375" s="22" t="s">
        <v>1058</v>
      </c>
    </row>
    <row r="376" spans="1:6" s="107" customFormat="1" ht="51" x14ac:dyDescent="0.25">
      <c r="A376" s="22">
        <v>427</v>
      </c>
      <c r="B376" s="22" t="s">
        <v>1461</v>
      </c>
      <c r="C376" s="53"/>
      <c r="D376" s="19">
        <v>4472</v>
      </c>
      <c r="E376" s="21" t="s">
        <v>1806</v>
      </c>
      <c r="F376" s="22" t="s">
        <v>1059</v>
      </c>
    </row>
    <row r="377" spans="1:6" s="107" customFormat="1" ht="25.5" x14ac:dyDescent="0.25">
      <c r="A377" s="21">
        <v>427</v>
      </c>
      <c r="B377" s="21" t="s">
        <v>1461</v>
      </c>
      <c r="C377" s="53"/>
      <c r="D377" s="21">
        <v>4479</v>
      </c>
      <c r="E377" s="21" t="s">
        <v>765</v>
      </c>
      <c r="F377" s="21" t="s">
        <v>1060</v>
      </c>
    </row>
    <row r="378" spans="1:6" s="107" customFormat="1" ht="25.5" x14ac:dyDescent="0.25">
      <c r="A378" s="33">
        <v>427</v>
      </c>
      <c r="B378" s="33" t="s">
        <v>1461</v>
      </c>
      <c r="C378" s="52"/>
      <c r="D378" s="49">
        <v>448</v>
      </c>
      <c r="E378" s="41" t="s">
        <v>1807</v>
      </c>
      <c r="F378" s="23" t="s">
        <v>1808</v>
      </c>
    </row>
    <row r="379" spans="1:6" s="107" customFormat="1" ht="25.5" x14ac:dyDescent="0.25">
      <c r="A379" s="26">
        <v>427</v>
      </c>
      <c r="B379" s="26" t="s">
        <v>1461</v>
      </c>
      <c r="C379" s="53"/>
      <c r="D379" s="38">
        <v>4480</v>
      </c>
      <c r="E379" s="31" t="s">
        <v>1809</v>
      </c>
      <c r="F379" s="26" t="s">
        <v>1810</v>
      </c>
    </row>
    <row r="380" spans="1:6" s="107" customFormat="1" ht="25.5" x14ac:dyDescent="0.25">
      <c r="A380" s="22">
        <v>427</v>
      </c>
      <c r="B380" s="22" t="s">
        <v>1461</v>
      </c>
      <c r="C380" s="53"/>
      <c r="D380" s="19">
        <v>4489</v>
      </c>
      <c r="E380" s="21" t="s">
        <v>1811</v>
      </c>
      <c r="F380" s="22" t="s">
        <v>1812</v>
      </c>
    </row>
    <row r="381" spans="1:6" s="107" customFormat="1" x14ac:dyDescent="0.25">
      <c r="A381" s="22">
        <v>429</v>
      </c>
      <c r="B381" s="22" t="s">
        <v>1462</v>
      </c>
      <c r="C381" s="53"/>
      <c r="D381" s="64">
        <v>449</v>
      </c>
      <c r="E381" s="65" t="s">
        <v>766</v>
      </c>
      <c r="F381" s="66"/>
    </row>
    <row r="382" spans="1:6" s="107" customFormat="1" x14ac:dyDescent="0.25">
      <c r="A382" s="22"/>
      <c r="B382" s="22"/>
      <c r="C382" s="53"/>
      <c r="D382" s="19">
        <v>4490</v>
      </c>
      <c r="E382" s="21" t="s">
        <v>1752</v>
      </c>
      <c r="F382" s="22" t="s">
        <v>1753</v>
      </c>
    </row>
    <row r="383" spans="1:6" s="107" customFormat="1" x14ac:dyDescent="0.25">
      <c r="A383" s="22">
        <v>429</v>
      </c>
      <c r="B383" s="22" t="s">
        <v>1462</v>
      </c>
      <c r="C383" s="53"/>
      <c r="D383" s="19">
        <v>4499</v>
      </c>
      <c r="E383" s="21" t="s">
        <v>766</v>
      </c>
      <c r="F383" s="22" t="s">
        <v>1609</v>
      </c>
    </row>
    <row r="384" spans="1:6" s="107" customFormat="1" x14ac:dyDescent="0.25">
      <c r="A384" s="22">
        <v>43</v>
      </c>
      <c r="B384" s="22" t="s">
        <v>1450</v>
      </c>
      <c r="C384" s="53"/>
      <c r="D384" s="45">
        <v>42</v>
      </c>
      <c r="E384" s="46" t="s">
        <v>710</v>
      </c>
      <c r="F384" s="22"/>
    </row>
    <row r="385" spans="1:6" s="107" customFormat="1" x14ac:dyDescent="0.25">
      <c r="A385" s="22">
        <v>43</v>
      </c>
      <c r="B385" s="22" t="s">
        <v>1450</v>
      </c>
      <c r="C385" s="53"/>
      <c r="D385" s="45">
        <v>43</v>
      </c>
      <c r="E385" s="46" t="s">
        <v>726</v>
      </c>
      <c r="F385" s="22"/>
    </row>
    <row r="386" spans="1:6" s="107" customFormat="1" ht="38.25" x14ac:dyDescent="0.25">
      <c r="A386" s="21">
        <v>430</v>
      </c>
      <c r="B386" s="66" t="s">
        <v>1451</v>
      </c>
      <c r="C386" s="53"/>
      <c r="D386" s="64">
        <v>420</v>
      </c>
      <c r="E386" s="65" t="s">
        <v>711</v>
      </c>
      <c r="F386" s="66" t="s">
        <v>1022</v>
      </c>
    </row>
    <row r="387" spans="1:6" s="107" customFormat="1" ht="38.25" x14ac:dyDescent="0.25">
      <c r="A387" s="21">
        <v>430</v>
      </c>
      <c r="B387" s="21" t="s">
        <v>1451</v>
      </c>
      <c r="C387" s="53"/>
      <c r="D387" s="21">
        <v>4200</v>
      </c>
      <c r="E387" s="21" t="s">
        <v>711</v>
      </c>
      <c r="F387" s="21" t="s">
        <v>1023</v>
      </c>
    </row>
    <row r="388" spans="1:6" s="107" customFormat="1" ht="51" x14ac:dyDescent="0.25">
      <c r="A388" s="22">
        <v>431</v>
      </c>
      <c r="B388" s="22" t="s">
        <v>712</v>
      </c>
      <c r="C388" s="53"/>
      <c r="D388" s="45">
        <v>421</v>
      </c>
      <c r="E388" s="46" t="s">
        <v>712</v>
      </c>
      <c r="F388" s="22" t="s">
        <v>1024</v>
      </c>
    </row>
    <row r="389" spans="1:6" s="107" customFormat="1" x14ac:dyDescent="0.25">
      <c r="A389" s="22">
        <v>431</v>
      </c>
      <c r="B389" s="22" t="s">
        <v>712</v>
      </c>
      <c r="C389" s="53"/>
      <c r="D389" s="19">
        <v>4210</v>
      </c>
      <c r="E389" s="21" t="s">
        <v>712</v>
      </c>
      <c r="F389" s="22" t="s">
        <v>1025</v>
      </c>
    </row>
    <row r="390" spans="1:6" s="107" customFormat="1" ht="25.5" x14ac:dyDescent="0.25">
      <c r="A390" s="23">
        <v>432</v>
      </c>
      <c r="B390" s="23" t="s">
        <v>1452</v>
      </c>
      <c r="C390" s="52"/>
      <c r="D390" s="49">
        <v>422</v>
      </c>
      <c r="E390" s="41" t="s">
        <v>713</v>
      </c>
      <c r="F390" s="23"/>
    </row>
    <row r="391" spans="1:6" s="107" customFormat="1" ht="89.25" x14ac:dyDescent="0.25">
      <c r="A391" s="26">
        <v>432</v>
      </c>
      <c r="B391" s="26" t="s">
        <v>1452</v>
      </c>
      <c r="C391" s="53"/>
      <c r="D391" s="38">
        <v>4220</v>
      </c>
      <c r="E391" s="31" t="s">
        <v>714</v>
      </c>
      <c r="F391" s="26" t="s">
        <v>1813</v>
      </c>
    </row>
    <row r="392" spans="1:6" s="107" customFormat="1" ht="38.25" x14ac:dyDescent="0.25">
      <c r="A392" s="22">
        <v>432</v>
      </c>
      <c r="B392" s="22" t="s">
        <v>1452</v>
      </c>
      <c r="C392" s="53"/>
      <c r="D392" s="19">
        <v>4221</v>
      </c>
      <c r="E392" s="21" t="s">
        <v>715</v>
      </c>
      <c r="F392" s="22" t="s">
        <v>1026</v>
      </c>
    </row>
    <row r="393" spans="1:6" s="107" customFormat="1" x14ac:dyDescent="0.25">
      <c r="A393" s="22">
        <v>433</v>
      </c>
      <c r="B393" s="22" t="s">
        <v>717</v>
      </c>
      <c r="C393" s="53"/>
      <c r="D393" s="45">
        <v>423</v>
      </c>
      <c r="E393" s="46" t="s">
        <v>716</v>
      </c>
      <c r="F393" s="22"/>
    </row>
    <row r="394" spans="1:6" s="107" customFormat="1" ht="102" x14ac:dyDescent="0.25">
      <c r="A394" s="22">
        <v>433</v>
      </c>
      <c r="B394" s="22" t="s">
        <v>717</v>
      </c>
      <c r="C394" s="53"/>
      <c r="D394" s="19">
        <v>4230</v>
      </c>
      <c r="E394" s="21" t="s">
        <v>717</v>
      </c>
      <c r="F394" s="22" t="s">
        <v>1027</v>
      </c>
    </row>
    <row r="395" spans="1:6" s="107" customFormat="1" ht="25.5" x14ac:dyDescent="0.25">
      <c r="A395" s="21">
        <v>433</v>
      </c>
      <c r="B395" s="21" t="s">
        <v>717</v>
      </c>
      <c r="C395" s="53"/>
      <c r="D395" s="114">
        <v>4231</v>
      </c>
      <c r="E395" s="29" t="s">
        <v>718</v>
      </c>
      <c r="F395" s="21" t="s">
        <v>1028</v>
      </c>
    </row>
    <row r="396" spans="1:6" s="107" customFormat="1" ht="38.25" x14ac:dyDescent="0.25">
      <c r="A396" s="21">
        <v>434</v>
      </c>
      <c r="B396" s="21" t="s">
        <v>1453</v>
      </c>
      <c r="C396" s="53"/>
      <c r="D396" s="46">
        <v>424</v>
      </c>
      <c r="E396" s="46" t="s">
        <v>719</v>
      </c>
      <c r="F396" s="26"/>
    </row>
    <row r="397" spans="1:6" s="107" customFormat="1" ht="38.25" x14ac:dyDescent="0.25">
      <c r="A397" s="21">
        <v>434</v>
      </c>
      <c r="B397" s="21" t="s">
        <v>1453</v>
      </c>
      <c r="C397" s="53"/>
      <c r="D397" s="21">
        <v>4240</v>
      </c>
      <c r="E397" s="21" t="s">
        <v>719</v>
      </c>
      <c r="F397" s="22" t="s">
        <v>1610</v>
      </c>
    </row>
    <row r="398" spans="1:6" s="107" customFormat="1" x14ac:dyDescent="0.25">
      <c r="A398" s="23">
        <v>435</v>
      </c>
      <c r="B398" s="23" t="s">
        <v>721</v>
      </c>
      <c r="C398" s="52"/>
      <c r="D398" s="49">
        <v>425</v>
      </c>
      <c r="E398" s="41" t="s">
        <v>720</v>
      </c>
      <c r="F398" s="23"/>
    </row>
    <row r="399" spans="1:6" s="107" customFormat="1" ht="38.25" x14ac:dyDescent="0.25">
      <c r="A399" s="26">
        <v>435</v>
      </c>
      <c r="B399" s="26" t="s">
        <v>721</v>
      </c>
      <c r="C399" s="53"/>
      <c r="D399" s="38">
        <v>4250</v>
      </c>
      <c r="E399" s="31" t="s">
        <v>721</v>
      </c>
      <c r="F399" s="26" t="s">
        <v>1029</v>
      </c>
    </row>
    <row r="400" spans="1:6" s="107" customFormat="1" x14ac:dyDescent="0.25">
      <c r="A400" s="22">
        <v>436</v>
      </c>
      <c r="B400" s="22" t="s">
        <v>1577</v>
      </c>
      <c r="C400" s="53"/>
      <c r="D400" s="45">
        <v>426</v>
      </c>
      <c r="E400" s="46" t="s">
        <v>722</v>
      </c>
      <c r="F400" s="115"/>
    </row>
    <row r="401" spans="1:6" s="107" customFormat="1" ht="76.5" x14ac:dyDescent="0.25">
      <c r="A401" s="22">
        <v>436</v>
      </c>
      <c r="B401" s="22" t="s">
        <v>1577</v>
      </c>
      <c r="C401" s="53"/>
      <c r="D401" s="19">
        <v>4260</v>
      </c>
      <c r="E401" s="21" t="s">
        <v>723</v>
      </c>
      <c r="F401" s="22" t="s">
        <v>1814</v>
      </c>
    </row>
    <row r="402" spans="1:6" s="107" customFormat="1" ht="63.75" x14ac:dyDescent="0.25">
      <c r="A402" s="21">
        <v>436</v>
      </c>
      <c r="B402" s="22" t="s">
        <v>1577</v>
      </c>
      <c r="C402" s="53"/>
      <c r="D402" s="21">
        <v>4300</v>
      </c>
      <c r="E402" s="21" t="s">
        <v>520</v>
      </c>
      <c r="F402" s="21" t="s">
        <v>1031</v>
      </c>
    </row>
    <row r="403" spans="1:6" s="107" customFormat="1" x14ac:dyDescent="0.25">
      <c r="A403" s="22">
        <v>437</v>
      </c>
      <c r="B403" s="22" t="s">
        <v>724</v>
      </c>
      <c r="C403" s="53"/>
      <c r="D403" s="45">
        <v>427</v>
      </c>
      <c r="E403" s="46" t="s">
        <v>724</v>
      </c>
      <c r="F403" s="22"/>
    </row>
    <row r="404" spans="1:6" s="107" customFormat="1" ht="25.5" x14ac:dyDescent="0.25">
      <c r="A404" s="22" t="s">
        <v>1599</v>
      </c>
      <c r="B404" s="22" t="s">
        <v>724</v>
      </c>
      <c r="C404" s="53"/>
      <c r="D404" s="19">
        <v>4270</v>
      </c>
      <c r="E404" s="21" t="s">
        <v>724</v>
      </c>
      <c r="F404" s="22" t="s">
        <v>1030</v>
      </c>
    </row>
    <row r="405" spans="1:6" s="107" customFormat="1" ht="25.5" x14ac:dyDescent="0.25">
      <c r="A405" s="22">
        <v>438</v>
      </c>
      <c r="B405" s="22" t="s">
        <v>1455</v>
      </c>
      <c r="C405" s="53"/>
      <c r="D405" s="45">
        <v>431</v>
      </c>
      <c r="E405" s="46" t="s">
        <v>729</v>
      </c>
      <c r="F405" s="22"/>
    </row>
    <row r="406" spans="1:6" s="107" customFormat="1" ht="63.75" x14ac:dyDescent="0.25">
      <c r="A406" s="23">
        <v>438</v>
      </c>
      <c r="B406" s="23" t="s">
        <v>1455</v>
      </c>
      <c r="C406" s="52"/>
      <c r="D406" s="39">
        <v>4310</v>
      </c>
      <c r="E406" s="33" t="s">
        <v>730</v>
      </c>
      <c r="F406" s="23" t="s">
        <v>1034</v>
      </c>
    </row>
    <row r="407" spans="1:6" s="107" customFormat="1" ht="76.5" x14ac:dyDescent="0.25">
      <c r="A407" s="26">
        <v>438</v>
      </c>
      <c r="B407" s="26" t="s">
        <v>1455</v>
      </c>
      <c r="C407" s="53"/>
      <c r="D407" s="38">
        <v>4311</v>
      </c>
      <c r="E407" s="31" t="s">
        <v>731</v>
      </c>
      <c r="F407" s="26" t="s">
        <v>1035</v>
      </c>
    </row>
    <row r="408" spans="1:6" s="107" customFormat="1" ht="51" x14ac:dyDescent="0.25">
      <c r="A408" s="22">
        <v>438</v>
      </c>
      <c r="B408" s="22" t="s">
        <v>1455</v>
      </c>
      <c r="C408" s="53"/>
      <c r="D408" s="19">
        <v>4312</v>
      </c>
      <c r="E408" s="21" t="s">
        <v>732</v>
      </c>
      <c r="F408" s="22" t="s">
        <v>1036</v>
      </c>
    </row>
    <row r="409" spans="1:6" s="107" customFormat="1" ht="38.25" x14ac:dyDescent="0.25">
      <c r="A409" s="22">
        <v>0</v>
      </c>
      <c r="B409" s="22"/>
      <c r="C409" s="53" t="s">
        <v>1502</v>
      </c>
      <c r="D409" s="67" t="s">
        <v>1523</v>
      </c>
      <c r="E409" s="67" t="s">
        <v>733</v>
      </c>
      <c r="F409" s="68" t="s">
        <v>1037</v>
      </c>
    </row>
    <row r="410" spans="1:6" s="107" customFormat="1" ht="76.5" x14ac:dyDescent="0.25">
      <c r="A410" s="22">
        <v>0</v>
      </c>
      <c r="B410" s="22"/>
      <c r="C410" s="53" t="s">
        <v>1502</v>
      </c>
      <c r="D410" s="145" t="s">
        <v>1524</v>
      </c>
      <c r="E410" s="20" t="s">
        <v>734</v>
      </c>
      <c r="F410" s="20" t="s">
        <v>1038</v>
      </c>
    </row>
    <row r="411" spans="1:6" s="107" customFormat="1" ht="51" x14ac:dyDescent="0.25">
      <c r="A411" s="22">
        <v>0</v>
      </c>
      <c r="B411" s="22"/>
      <c r="C411" s="53" t="s">
        <v>1502</v>
      </c>
      <c r="D411" s="145" t="s">
        <v>1525</v>
      </c>
      <c r="E411" s="20" t="s">
        <v>735</v>
      </c>
      <c r="F411" s="20" t="s">
        <v>1039</v>
      </c>
    </row>
    <row r="412" spans="1:6" s="107" customFormat="1" ht="38.25" x14ac:dyDescent="0.25">
      <c r="A412" s="22">
        <v>0</v>
      </c>
      <c r="B412" s="22"/>
      <c r="C412" s="53" t="s">
        <v>1502</v>
      </c>
      <c r="D412" s="145" t="s">
        <v>1526</v>
      </c>
      <c r="E412" s="20" t="s">
        <v>736</v>
      </c>
      <c r="F412" s="20" t="s">
        <v>1040</v>
      </c>
    </row>
    <row r="413" spans="1:6" s="107" customFormat="1" x14ac:dyDescent="0.25">
      <c r="A413" s="22">
        <v>0</v>
      </c>
      <c r="B413" s="22"/>
      <c r="C413" s="53" t="s">
        <v>1502</v>
      </c>
      <c r="D413" s="45" t="s">
        <v>1527</v>
      </c>
      <c r="E413" s="45" t="s">
        <v>737</v>
      </c>
      <c r="F413" s="45"/>
    </row>
    <row r="414" spans="1:6" s="107" customFormat="1" x14ac:dyDescent="0.25">
      <c r="A414" s="22">
        <v>0</v>
      </c>
      <c r="B414" s="22"/>
      <c r="C414" s="53" t="s">
        <v>1502</v>
      </c>
      <c r="D414" s="145" t="s">
        <v>1528</v>
      </c>
      <c r="E414" s="20" t="s">
        <v>737</v>
      </c>
      <c r="F414" s="20" t="s">
        <v>1612</v>
      </c>
    </row>
    <row r="415" spans="1:6" s="107" customFormat="1" x14ac:dyDescent="0.25">
      <c r="A415" s="22">
        <v>439</v>
      </c>
      <c r="B415" s="22" t="s">
        <v>1454</v>
      </c>
      <c r="C415" s="53"/>
      <c r="D415" s="45">
        <v>429</v>
      </c>
      <c r="E415" s="46" t="s">
        <v>725</v>
      </c>
      <c r="F415" s="22"/>
    </row>
    <row r="416" spans="1:6" s="107" customFormat="1" ht="25.5" x14ac:dyDescent="0.25">
      <c r="A416" s="22">
        <v>439</v>
      </c>
      <c r="B416" s="22" t="s">
        <v>1454</v>
      </c>
      <c r="C416" s="53"/>
      <c r="D416" s="19">
        <v>4290</v>
      </c>
      <c r="E416" s="21" t="s">
        <v>725</v>
      </c>
      <c r="F416" s="22" t="s">
        <v>1611</v>
      </c>
    </row>
    <row r="417" spans="1:6" s="107" customFormat="1" ht="25.5" x14ac:dyDescent="0.25">
      <c r="A417" s="21">
        <v>439</v>
      </c>
      <c r="B417" s="21" t="s">
        <v>1454</v>
      </c>
      <c r="C417" s="53"/>
      <c r="D417" s="64">
        <v>430</v>
      </c>
      <c r="E417" s="65" t="s">
        <v>727</v>
      </c>
      <c r="F417" s="66"/>
    </row>
    <row r="418" spans="1:6" s="107" customFormat="1" ht="38.25" x14ac:dyDescent="0.25">
      <c r="A418" s="22">
        <v>439</v>
      </c>
      <c r="B418" s="22" t="s">
        <v>1454</v>
      </c>
      <c r="C418" s="53"/>
      <c r="D418" s="19">
        <v>4301</v>
      </c>
      <c r="E418" s="21" t="s">
        <v>728</v>
      </c>
      <c r="F418" s="22" t="s">
        <v>1032</v>
      </c>
    </row>
    <row r="419" spans="1:6" s="107" customFormat="1" ht="25.5" x14ac:dyDescent="0.25">
      <c r="A419" s="22">
        <v>439</v>
      </c>
      <c r="B419" s="22" t="s">
        <v>1454</v>
      </c>
      <c r="C419" s="53"/>
      <c r="D419" s="19">
        <v>4309</v>
      </c>
      <c r="E419" s="21" t="s">
        <v>52</v>
      </c>
      <c r="F419" s="22" t="s">
        <v>1033</v>
      </c>
    </row>
    <row r="420" spans="1:6" s="107" customFormat="1" ht="38.25" x14ac:dyDescent="0.25">
      <c r="A420" s="26">
        <v>44</v>
      </c>
      <c r="B420" s="26" t="s">
        <v>1464</v>
      </c>
      <c r="C420" s="53"/>
      <c r="D420" s="42">
        <v>46</v>
      </c>
      <c r="E420" s="43" t="s">
        <v>774</v>
      </c>
      <c r="F420" s="26"/>
    </row>
    <row r="421" spans="1:6" s="107" customFormat="1" ht="25.5" x14ac:dyDescent="0.25">
      <c r="A421" s="22">
        <v>441</v>
      </c>
      <c r="B421" s="22" t="s">
        <v>1465</v>
      </c>
      <c r="C421" s="53"/>
      <c r="D421" s="45">
        <v>460</v>
      </c>
      <c r="E421" s="46" t="s">
        <v>775</v>
      </c>
      <c r="F421" s="22"/>
    </row>
    <row r="422" spans="1:6" s="107" customFormat="1" ht="25.5" x14ac:dyDescent="0.25">
      <c r="A422" s="22">
        <v>0</v>
      </c>
      <c r="B422" s="22"/>
      <c r="C422" s="53" t="s">
        <v>1502</v>
      </c>
      <c r="D422" s="19">
        <v>4600</v>
      </c>
      <c r="E422" s="21" t="s">
        <v>776</v>
      </c>
      <c r="F422" s="22"/>
    </row>
    <row r="423" spans="1:6" s="107" customFormat="1" ht="25.5" x14ac:dyDescent="0.25">
      <c r="A423" s="22">
        <v>441</v>
      </c>
      <c r="B423" s="22" t="s">
        <v>1465</v>
      </c>
      <c r="C423" s="53"/>
      <c r="D423" s="19">
        <v>4601</v>
      </c>
      <c r="E423" s="21" t="s">
        <v>777</v>
      </c>
      <c r="F423" s="22" t="s">
        <v>1613</v>
      </c>
    </row>
    <row r="424" spans="1:6" s="107" customFormat="1" ht="38.25" x14ac:dyDescent="0.25">
      <c r="A424" s="22">
        <v>0</v>
      </c>
      <c r="B424" s="22"/>
      <c r="C424" s="53" t="s">
        <v>1502</v>
      </c>
      <c r="D424" s="19">
        <v>4602</v>
      </c>
      <c r="E424" s="21" t="s">
        <v>1859</v>
      </c>
      <c r="F424" s="22" t="s">
        <v>1065</v>
      </c>
    </row>
    <row r="425" spans="1:6" s="107" customFormat="1" ht="25.5" x14ac:dyDescent="0.25">
      <c r="A425" s="23">
        <v>0</v>
      </c>
      <c r="B425" s="23"/>
      <c r="C425" s="52" t="s">
        <v>1502</v>
      </c>
      <c r="D425" s="39">
        <v>4603</v>
      </c>
      <c r="E425" s="33" t="s">
        <v>778</v>
      </c>
      <c r="F425" s="23"/>
    </row>
    <row r="426" spans="1:6" s="107" customFormat="1" ht="25.5" x14ac:dyDescent="0.25">
      <c r="A426" s="26">
        <v>0</v>
      </c>
      <c r="B426" s="26"/>
      <c r="C426" s="53" t="s">
        <v>1502</v>
      </c>
      <c r="D426" s="38">
        <v>4604</v>
      </c>
      <c r="E426" s="31" t="s">
        <v>779</v>
      </c>
      <c r="F426" s="26"/>
    </row>
    <row r="427" spans="1:6" s="107" customFormat="1" ht="25.5" x14ac:dyDescent="0.25">
      <c r="A427" s="22">
        <v>444</v>
      </c>
      <c r="B427" s="22" t="s">
        <v>1466</v>
      </c>
      <c r="C427" s="53"/>
      <c r="D427" s="45">
        <v>462</v>
      </c>
      <c r="E427" s="46" t="s">
        <v>374</v>
      </c>
      <c r="F427" s="22"/>
    </row>
    <row r="428" spans="1:6" s="107" customFormat="1" ht="38.25" x14ac:dyDescent="0.25">
      <c r="A428" s="22">
        <v>444</v>
      </c>
      <c r="B428" s="22" t="s">
        <v>1580</v>
      </c>
      <c r="C428" s="53"/>
      <c r="D428" s="19">
        <v>4621.1000000000004</v>
      </c>
      <c r="E428" s="21" t="s">
        <v>785</v>
      </c>
      <c r="F428" s="22" t="s">
        <v>1583</v>
      </c>
    </row>
    <row r="429" spans="1:6" s="107" customFormat="1" ht="38.25" x14ac:dyDescent="0.25">
      <c r="A429" s="22">
        <v>444</v>
      </c>
      <c r="B429" s="22" t="s">
        <v>1381</v>
      </c>
      <c r="C429" s="53"/>
      <c r="D429" s="40">
        <v>4621.2</v>
      </c>
      <c r="E429" s="21" t="s">
        <v>1584</v>
      </c>
      <c r="F429" s="21" t="s">
        <v>1584</v>
      </c>
    </row>
    <row r="430" spans="1:6" s="107" customFormat="1" ht="25.5" x14ac:dyDescent="0.25">
      <c r="A430" s="22">
        <v>444</v>
      </c>
      <c r="B430" s="22" t="s">
        <v>1581</v>
      </c>
      <c r="C430" s="53"/>
      <c r="D430" s="19">
        <v>4621.3999999999996</v>
      </c>
      <c r="E430" s="21" t="s">
        <v>1581</v>
      </c>
      <c r="F430" s="21" t="s">
        <v>1581</v>
      </c>
    </row>
    <row r="431" spans="1:6" s="107" customFormat="1" ht="25.5" x14ac:dyDescent="0.25">
      <c r="A431" s="21">
        <v>444</v>
      </c>
      <c r="B431" s="21" t="s">
        <v>1582</v>
      </c>
      <c r="C431" s="53"/>
      <c r="D431" s="21">
        <v>4621.8999999999996</v>
      </c>
      <c r="E431" s="21" t="s">
        <v>1585</v>
      </c>
      <c r="F431" s="21" t="s">
        <v>1585</v>
      </c>
    </row>
    <row r="432" spans="1:6" s="107" customFormat="1" ht="76.5" x14ac:dyDescent="0.25">
      <c r="A432" s="21" t="s">
        <v>1499</v>
      </c>
      <c r="B432" s="21" t="s">
        <v>1500</v>
      </c>
      <c r="C432" s="53"/>
      <c r="D432" s="74">
        <v>461</v>
      </c>
      <c r="E432" s="75" t="s">
        <v>780</v>
      </c>
      <c r="F432" s="30" t="s">
        <v>1066</v>
      </c>
    </row>
    <row r="433" spans="1:6" s="107" customFormat="1" ht="25.5" x14ac:dyDescent="0.25">
      <c r="A433" s="22">
        <v>450</v>
      </c>
      <c r="B433" s="22" t="s">
        <v>667</v>
      </c>
      <c r="C433" s="53" t="s">
        <v>1502</v>
      </c>
      <c r="D433" s="22">
        <v>4610</v>
      </c>
      <c r="E433" s="22" t="s">
        <v>781</v>
      </c>
      <c r="F433" s="22" t="s">
        <v>1067</v>
      </c>
    </row>
    <row r="434" spans="1:6" s="107" customFormat="1" ht="51" x14ac:dyDescent="0.25">
      <c r="A434" s="21">
        <v>451</v>
      </c>
      <c r="B434" s="21" t="s">
        <v>1337</v>
      </c>
      <c r="C434" s="53"/>
      <c r="D434" s="21">
        <v>4611</v>
      </c>
      <c r="E434" s="21" t="s">
        <v>782</v>
      </c>
      <c r="F434" s="21" t="s">
        <v>1068</v>
      </c>
    </row>
    <row r="435" spans="1:6" s="107" customFormat="1" ht="51" x14ac:dyDescent="0.25">
      <c r="A435" s="33">
        <v>452</v>
      </c>
      <c r="B435" s="33" t="s">
        <v>1332</v>
      </c>
      <c r="C435" s="52"/>
      <c r="D435" s="33">
        <v>4612</v>
      </c>
      <c r="E435" s="33" t="s">
        <v>1860</v>
      </c>
      <c r="F435" s="33" t="s">
        <v>1871</v>
      </c>
    </row>
    <row r="436" spans="1:6" s="107" customFormat="1" ht="25.5" x14ac:dyDescent="0.25">
      <c r="A436" s="26">
        <v>0</v>
      </c>
      <c r="B436" s="26"/>
      <c r="C436" s="53" t="s">
        <v>1502</v>
      </c>
      <c r="D436" s="38">
        <v>4613</v>
      </c>
      <c r="E436" s="31" t="s">
        <v>783</v>
      </c>
      <c r="F436" s="26" t="s">
        <v>1069</v>
      </c>
    </row>
    <row r="437" spans="1:6" s="107" customFormat="1" ht="25.5" x14ac:dyDescent="0.25">
      <c r="A437" s="22">
        <v>0</v>
      </c>
      <c r="B437" s="22"/>
      <c r="C437" s="53" t="s">
        <v>1502</v>
      </c>
      <c r="D437" s="19">
        <v>4614</v>
      </c>
      <c r="E437" s="21" t="s">
        <v>784</v>
      </c>
      <c r="F437" s="22" t="s">
        <v>1070</v>
      </c>
    </row>
    <row r="438" spans="1:6" s="107" customFormat="1" ht="25.5" x14ac:dyDescent="0.25">
      <c r="A438" s="26">
        <v>46</v>
      </c>
      <c r="B438" s="26" t="s">
        <v>1944</v>
      </c>
      <c r="C438" s="53"/>
      <c r="D438" s="64">
        <v>463</v>
      </c>
      <c r="E438" s="65" t="s">
        <v>786</v>
      </c>
      <c r="F438" s="66"/>
    </row>
    <row r="439" spans="1:6" s="107" customFormat="1" x14ac:dyDescent="0.25">
      <c r="A439" s="26">
        <v>460</v>
      </c>
      <c r="B439" s="26" t="s">
        <v>1467</v>
      </c>
      <c r="C439" s="53"/>
      <c r="D439" s="19">
        <v>4630</v>
      </c>
      <c r="E439" s="21" t="s">
        <v>787</v>
      </c>
      <c r="F439" s="22" t="s">
        <v>1071</v>
      </c>
    </row>
    <row r="440" spans="1:6" s="107" customFormat="1" ht="25.5" x14ac:dyDescent="0.25">
      <c r="A440" s="22">
        <v>461</v>
      </c>
      <c r="B440" s="22" t="s">
        <v>1331</v>
      </c>
      <c r="C440" s="53"/>
      <c r="D440" s="19">
        <v>4631</v>
      </c>
      <c r="E440" s="21" t="s">
        <v>788</v>
      </c>
      <c r="F440" s="22" t="s">
        <v>1072</v>
      </c>
    </row>
    <row r="441" spans="1:6" s="107" customFormat="1" ht="25.5" x14ac:dyDescent="0.25">
      <c r="A441" s="22">
        <v>462</v>
      </c>
      <c r="B441" s="22" t="s">
        <v>1332</v>
      </c>
      <c r="C441" s="53"/>
      <c r="D441" s="19">
        <v>4632</v>
      </c>
      <c r="E441" s="21" t="s">
        <v>1861</v>
      </c>
      <c r="F441" s="22" t="s">
        <v>1872</v>
      </c>
    </row>
    <row r="442" spans="1:6" s="107" customFormat="1" ht="25.5" x14ac:dyDescent="0.25">
      <c r="A442" s="22">
        <v>463</v>
      </c>
      <c r="B442" s="22" t="s">
        <v>1471</v>
      </c>
      <c r="C442" s="53"/>
      <c r="D442" s="45">
        <v>463</v>
      </c>
      <c r="E442" s="46" t="s">
        <v>786</v>
      </c>
      <c r="F442" s="22"/>
    </row>
    <row r="443" spans="1:6" s="107" customFormat="1" ht="25.5" x14ac:dyDescent="0.25">
      <c r="A443" s="22">
        <v>469</v>
      </c>
      <c r="B443" s="22" t="s">
        <v>1456</v>
      </c>
      <c r="C443" s="53"/>
      <c r="D443" s="45">
        <v>463</v>
      </c>
      <c r="E443" s="46" t="s">
        <v>786</v>
      </c>
      <c r="F443" s="22"/>
    </row>
    <row r="444" spans="1:6" s="107" customFormat="1" ht="25.5" x14ac:dyDescent="0.25">
      <c r="A444" s="22">
        <v>469</v>
      </c>
      <c r="B444" s="22" t="s">
        <v>1456</v>
      </c>
      <c r="C444" s="53"/>
      <c r="D444" s="19">
        <v>4633</v>
      </c>
      <c r="E444" s="21" t="s">
        <v>789</v>
      </c>
      <c r="F444" s="22" t="s">
        <v>1073</v>
      </c>
    </row>
    <row r="445" spans="1:6" s="107" customFormat="1" ht="25.5" x14ac:dyDescent="0.25">
      <c r="A445" s="22">
        <v>469</v>
      </c>
      <c r="B445" s="22" t="s">
        <v>1456</v>
      </c>
      <c r="C445" s="53"/>
      <c r="D445" s="19">
        <v>4634</v>
      </c>
      <c r="E445" s="21" t="s">
        <v>790</v>
      </c>
      <c r="F445" s="22" t="s">
        <v>1074</v>
      </c>
    </row>
    <row r="446" spans="1:6" s="107" customFormat="1" ht="25.5" x14ac:dyDescent="0.25">
      <c r="A446" s="22">
        <v>469</v>
      </c>
      <c r="B446" s="22" t="s">
        <v>1456</v>
      </c>
      <c r="C446" s="53"/>
      <c r="D446" s="19">
        <v>4635</v>
      </c>
      <c r="E446" s="21" t="s">
        <v>791</v>
      </c>
      <c r="F446" s="22" t="s">
        <v>1075</v>
      </c>
    </row>
    <row r="447" spans="1:6" s="107" customFormat="1" ht="25.5" x14ac:dyDescent="0.25">
      <c r="A447" s="22">
        <v>469</v>
      </c>
      <c r="B447" s="22" t="s">
        <v>1456</v>
      </c>
      <c r="C447" s="53"/>
      <c r="D447" s="19">
        <v>4636</v>
      </c>
      <c r="E447" s="21" t="s">
        <v>792</v>
      </c>
      <c r="F447" s="22" t="s">
        <v>1076</v>
      </c>
    </row>
    <row r="448" spans="1:6" s="107" customFormat="1" ht="25.5" x14ac:dyDescent="0.25">
      <c r="A448" s="23">
        <v>469</v>
      </c>
      <c r="B448" s="23" t="s">
        <v>1456</v>
      </c>
      <c r="C448" s="52"/>
      <c r="D448" s="39">
        <v>4637</v>
      </c>
      <c r="E448" s="33" t="s">
        <v>793</v>
      </c>
      <c r="F448" s="23" t="s">
        <v>1077</v>
      </c>
    </row>
    <row r="449" spans="1:6" s="107" customFormat="1" ht="25.5" x14ac:dyDescent="0.25">
      <c r="A449" s="26">
        <v>469</v>
      </c>
      <c r="B449" s="26" t="s">
        <v>1456</v>
      </c>
      <c r="C449" s="53"/>
      <c r="D449" s="38">
        <v>4638</v>
      </c>
      <c r="E449" s="31" t="s">
        <v>794</v>
      </c>
      <c r="F449" s="26" t="s">
        <v>1078</v>
      </c>
    </row>
    <row r="450" spans="1:6" s="107" customFormat="1" ht="25.5" x14ac:dyDescent="0.25">
      <c r="A450" s="26">
        <v>469</v>
      </c>
      <c r="B450" s="26" t="s">
        <v>1456</v>
      </c>
      <c r="C450" s="53"/>
      <c r="D450" s="45">
        <v>469</v>
      </c>
      <c r="E450" s="45" t="s">
        <v>1545</v>
      </c>
      <c r="F450" s="45"/>
    </row>
    <row r="451" spans="1:6" s="107" customFormat="1" ht="25.5" x14ac:dyDescent="0.25">
      <c r="A451" s="21">
        <v>469</v>
      </c>
      <c r="B451" s="21" t="s">
        <v>1456</v>
      </c>
      <c r="C451" s="53"/>
      <c r="D451" s="21">
        <v>4690</v>
      </c>
      <c r="E451" s="21" t="s">
        <v>795</v>
      </c>
      <c r="F451" s="21" t="s">
        <v>1079</v>
      </c>
    </row>
    <row r="452" spans="1:6" s="107" customFormat="1" ht="66.75" x14ac:dyDescent="0.25">
      <c r="A452" s="21">
        <v>0</v>
      </c>
      <c r="B452" s="21"/>
      <c r="C452" s="53" t="s">
        <v>1502</v>
      </c>
      <c r="D452" s="21">
        <v>4699</v>
      </c>
      <c r="E452" s="21" t="s">
        <v>381</v>
      </c>
      <c r="F452" s="21" t="s">
        <v>1417</v>
      </c>
    </row>
    <row r="453" spans="1:6" s="107" customFormat="1" ht="127.5" x14ac:dyDescent="0.25">
      <c r="A453" s="21">
        <v>47</v>
      </c>
      <c r="B453" s="21" t="s">
        <v>1440</v>
      </c>
      <c r="C453" s="53"/>
      <c r="D453" s="90">
        <v>47</v>
      </c>
      <c r="E453" s="43" t="s">
        <v>666</v>
      </c>
      <c r="F453" s="26" t="s">
        <v>990</v>
      </c>
    </row>
    <row r="454" spans="1:6" s="107" customFormat="1" x14ac:dyDescent="0.25">
      <c r="A454" s="22">
        <v>471</v>
      </c>
      <c r="B454" s="22" t="s">
        <v>1337</v>
      </c>
      <c r="C454" s="53"/>
      <c r="D454" s="45">
        <v>470</v>
      </c>
      <c r="E454" s="46" t="s">
        <v>666</v>
      </c>
      <c r="F454" s="22"/>
    </row>
    <row r="455" spans="1:6" s="107" customFormat="1" ht="25.5" x14ac:dyDescent="0.25">
      <c r="A455" s="22">
        <v>0</v>
      </c>
      <c r="B455" s="22"/>
      <c r="C455" s="53" t="s">
        <v>1502</v>
      </c>
      <c r="D455" s="19">
        <v>4700</v>
      </c>
      <c r="E455" s="21" t="s">
        <v>667</v>
      </c>
      <c r="F455" s="22" t="s">
        <v>1080</v>
      </c>
    </row>
    <row r="456" spans="1:6" s="107" customFormat="1" ht="25.5" x14ac:dyDescent="0.25">
      <c r="A456" s="22">
        <v>471</v>
      </c>
      <c r="B456" s="22" t="s">
        <v>1337</v>
      </c>
      <c r="C456" s="53"/>
      <c r="D456" s="19">
        <v>4701</v>
      </c>
      <c r="E456" s="21" t="s">
        <v>668</v>
      </c>
      <c r="F456" s="22" t="s">
        <v>1081</v>
      </c>
    </row>
    <row r="457" spans="1:6" s="107" customFormat="1" ht="38.25" x14ac:dyDescent="0.25">
      <c r="A457" s="22" t="s">
        <v>1916</v>
      </c>
      <c r="B457" s="22" t="s">
        <v>1917</v>
      </c>
      <c r="C457" s="53"/>
      <c r="D457" s="19">
        <v>4702</v>
      </c>
      <c r="E457" s="21" t="s">
        <v>1862</v>
      </c>
      <c r="F457" s="22" t="s">
        <v>1873</v>
      </c>
    </row>
    <row r="458" spans="1:6" s="107" customFormat="1" ht="25.5" x14ac:dyDescent="0.25">
      <c r="A458" s="22">
        <v>474</v>
      </c>
      <c r="B458" s="22" t="s">
        <v>1333</v>
      </c>
      <c r="C458" s="53"/>
      <c r="D458" s="19">
        <v>4703</v>
      </c>
      <c r="E458" s="21" t="s">
        <v>669</v>
      </c>
      <c r="F458" s="22" t="s">
        <v>1082</v>
      </c>
    </row>
    <row r="459" spans="1:6" s="107" customFormat="1" ht="25.5" x14ac:dyDescent="0.25">
      <c r="A459" s="23">
        <v>474</v>
      </c>
      <c r="B459" s="23" t="s">
        <v>1333</v>
      </c>
      <c r="C459" s="52"/>
      <c r="D459" s="39">
        <v>4704</v>
      </c>
      <c r="E459" s="33" t="s">
        <v>670</v>
      </c>
      <c r="F459" s="23" t="s">
        <v>1083</v>
      </c>
    </row>
    <row r="460" spans="1:6" s="107" customFormat="1" ht="25.5" x14ac:dyDescent="0.25">
      <c r="A460" s="26">
        <v>475</v>
      </c>
      <c r="B460" s="26" t="s">
        <v>1334</v>
      </c>
      <c r="C460" s="53"/>
      <c r="D460" s="38">
        <v>4705</v>
      </c>
      <c r="E460" s="31" t="s">
        <v>671</v>
      </c>
      <c r="F460" s="26" t="s">
        <v>1084</v>
      </c>
    </row>
    <row r="461" spans="1:6" s="107" customFormat="1" ht="25.5" x14ac:dyDescent="0.25">
      <c r="A461" s="22">
        <v>475</v>
      </c>
      <c r="B461" s="22" t="s">
        <v>1334</v>
      </c>
      <c r="C461" s="53"/>
      <c r="D461" s="19">
        <v>4706</v>
      </c>
      <c r="E461" s="21" t="s">
        <v>672</v>
      </c>
      <c r="F461" s="22" t="s">
        <v>1085</v>
      </c>
    </row>
    <row r="462" spans="1:6" s="107" customFormat="1" ht="25.5" x14ac:dyDescent="0.25">
      <c r="A462" s="22">
        <v>476</v>
      </c>
      <c r="B462" s="22" t="s">
        <v>1335</v>
      </c>
      <c r="C462" s="53"/>
      <c r="D462" s="19">
        <v>4707</v>
      </c>
      <c r="E462" s="21" t="s">
        <v>673</v>
      </c>
      <c r="F462" s="22" t="s">
        <v>1086</v>
      </c>
    </row>
    <row r="463" spans="1:6" s="107" customFormat="1" ht="25.5" x14ac:dyDescent="0.25">
      <c r="A463" s="22">
        <v>0</v>
      </c>
      <c r="B463" s="22"/>
      <c r="C463" s="53" t="s">
        <v>1502</v>
      </c>
      <c r="D463" s="19">
        <v>4708</v>
      </c>
      <c r="E463" s="21" t="s">
        <v>674</v>
      </c>
      <c r="F463" s="22" t="s">
        <v>1087</v>
      </c>
    </row>
    <row r="464" spans="1:6" s="107" customFormat="1" ht="25.5" x14ac:dyDescent="0.25">
      <c r="A464" s="22">
        <v>48</v>
      </c>
      <c r="B464" s="22" t="s">
        <v>1463</v>
      </c>
      <c r="C464" s="53"/>
      <c r="D464" s="90">
        <v>45</v>
      </c>
      <c r="E464" s="43" t="s">
        <v>767</v>
      </c>
      <c r="F464" s="26"/>
    </row>
    <row r="465" spans="1:6" s="107" customFormat="1" ht="89.25" x14ac:dyDescent="0.25">
      <c r="A465" s="22">
        <v>48</v>
      </c>
      <c r="B465" s="22" t="s">
        <v>1463</v>
      </c>
      <c r="C465" s="53"/>
      <c r="D465" s="90">
        <v>48</v>
      </c>
      <c r="E465" s="43" t="s">
        <v>796</v>
      </c>
      <c r="F465" s="26" t="s">
        <v>999</v>
      </c>
    </row>
    <row r="466" spans="1:6" s="107" customFormat="1" ht="51" x14ac:dyDescent="0.25">
      <c r="A466" s="22">
        <v>480</v>
      </c>
      <c r="B466" s="22" t="s">
        <v>1463</v>
      </c>
      <c r="C466" s="53"/>
      <c r="D466" s="45">
        <v>450</v>
      </c>
      <c r="E466" s="46" t="s">
        <v>768</v>
      </c>
      <c r="F466" s="22" t="s">
        <v>1061</v>
      </c>
    </row>
    <row r="467" spans="1:6" s="107" customFormat="1" ht="51" x14ac:dyDescent="0.25">
      <c r="A467" s="22">
        <v>480</v>
      </c>
      <c r="B467" s="22" t="s">
        <v>1463</v>
      </c>
      <c r="C467" s="53"/>
      <c r="D467" s="19">
        <v>4500</v>
      </c>
      <c r="E467" s="21" t="s">
        <v>769</v>
      </c>
      <c r="F467" s="22" t="s">
        <v>1062</v>
      </c>
    </row>
    <row r="468" spans="1:6" s="107" customFormat="1" ht="38.25" x14ac:dyDescent="0.25">
      <c r="A468" s="23">
        <v>480</v>
      </c>
      <c r="B468" s="23" t="s">
        <v>1463</v>
      </c>
      <c r="C468" s="52"/>
      <c r="D468" s="39">
        <v>4501</v>
      </c>
      <c r="E468" s="33" t="s">
        <v>770</v>
      </c>
      <c r="F468" s="23" t="s">
        <v>1063</v>
      </c>
    </row>
    <row r="469" spans="1:6" s="107" customFormat="1" ht="51" x14ac:dyDescent="0.25">
      <c r="A469" s="31">
        <v>0</v>
      </c>
      <c r="B469" s="31"/>
      <c r="C469" s="53" t="s">
        <v>1502</v>
      </c>
      <c r="D469" s="31">
        <v>4502</v>
      </c>
      <c r="E469" s="31" t="s">
        <v>771</v>
      </c>
      <c r="F469" s="31" t="s">
        <v>1064</v>
      </c>
    </row>
    <row r="470" spans="1:6" s="107" customFormat="1" ht="51" x14ac:dyDescent="0.25">
      <c r="A470" s="31">
        <v>0</v>
      </c>
      <c r="B470" s="31"/>
      <c r="C470" s="53" t="s">
        <v>1502</v>
      </c>
      <c r="D470" s="31">
        <v>4503</v>
      </c>
      <c r="E470" s="31" t="s">
        <v>1942</v>
      </c>
      <c r="F470" s="26" t="s">
        <v>1943</v>
      </c>
    </row>
    <row r="471" spans="1:6" s="107" customFormat="1" ht="51" x14ac:dyDescent="0.25">
      <c r="A471" s="26">
        <v>480</v>
      </c>
      <c r="B471" s="26" t="s">
        <v>1463</v>
      </c>
      <c r="C471" s="53"/>
      <c r="D471" s="42">
        <v>451</v>
      </c>
      <c r="E471" s="43" t="s">
        <v>772</v>
      </c>
      <c r="F471" s="26" t="s">
        <v>939</v>
      </c>
    </row>
    <row r="472" spans="1:6" s="107" customFormat="1" ht="51" x14ac:dyDescent="0.25">
      <c r="A472" s="26">
        <v>480</v>
      </c>
      <c r="B472" s="26" t="s">
        <v>1463</v>
      </c>
      <c r="C472" s="53"/>
      <c r="D472" s="40">
        <v>4510</v>
      </c>
      <c r="E472" s="21" t="s">
        <v>773</v>
      </c>
      <c r="F472" s="22" t="s">
        <v>1490</v>
      </c>
    </row>
    <row r="473" spans="1:6" s="107" customFormat="1" ht="25.5" x14ac:dyDescent="0.25">
      <c r="A473" s="22">
        <v>480</v>
      </c>
      <c r="B473" s="22" t="s">
        <v>1463</v>
      </c>
      <c r="C473" s="53"/>
      <c r="D473" s="40">
        <v>4511</v>
      </c>
      <c r="E473" s="21" t="s">
        <v>1619</v>
      </c>
      <c r="F473" s="21" t="s">
        <v>1619</v>
      </c>
    </row>
    <row r="474" spans="1:6" s="107" customFormat="1" ht="38.25" x14ac:dyDescent="0.25">
      <c r="A474" s="22">
        <v>480</v>
      </c>
      <c r="B474" s="22" t="s">
        <v>1463</v>
      </c>
      <c r="C474" s="53"/>
      <c r="D474" s="40">
        <v>4512</v>
      </c>
      <c r="E474" s="21" t="s">
        <v>1623</v>
      </c>
      <c r="F474" s="21" t="s">
        <v>1850</v>
      </c>
    </row>
    <row r="475" spans="1:6" s="107" customFormat="1" ht="25.5" x14ac:dyDescent="0.25">
      <c r="A475" s="22"/>
      <c r="B475" s="22"/>
      <c r="C475" s="53" t="s">
        <v>1502</v>
      </c>
      <c r="D475" s="45">
        <v>481</v>
      </c>
      <c r="E475" s="46" t="s">
        <v>1726</v>
      </c>
      <c r="F475" s="22" t="s">
        <v>1727</v>
      </c>
    </row>
    <row r="476" spans="1:6" s="107" customFormat="1" ht="25.5" x14ac:dyDescent="0.25">
      <c r="A476" s="22"/>
      <c r="B476" s="22"/>
      <c r="C476" s="53" t="s">
        <v>1502</v>
      </c>
      <c r="D476" s="40">
        <v>4810</v>
      </c>
      <c r="E476" s="21" t="s">
        <v>1728</v>
      </c>
      <c r="F476" s="21" t="s">
        <v>1729</v>
      </c>
    </row>
    <row r="477" spans="1:6" s="107" customFormat="1" ht="25.5" x14ac:dyDescent="0.25">
      <c r="A477" s="22"/>
      <c r="B477" s="22"/>
      <c r="C477" s="53" t="s">
        <v>1502</v>
      </c>
      <c r="D477" s="40">
        <v>4811</v>
      </c>
      <c r="E477" s="21" t="s">
        <v>1730</v>
      </c>
      <c r="F477" s="21" t="s">
        <v>1731</v>
      </c>
    </row>
    <row r="478" spans="1:6" s="107" customFormat="1" x14ac:dyDescent="0.25">
      <c r="A478" s="22"/>
      <c r="B478" s="22"/>
      <c r="C478" s="53" t="s">
        <v>1502</v>
      </c>
      <c r="D478" s="45">
        <v>482</v>
      </c>
      <c r="E478" s="46" t="s">
        <v>1740</v>
      </c>
      <c r="F478" s="22" t="s">
        <v>1741</v>
      </c>
    </row>
    <row r="479" spans="1:6" s="107" customFormat="1" ht="25.5" x14ac:dyDescent="0.25">
      <c r="A479" s="22"/>
      <c r="B479" s="22"/>
      <c r="C479" s="53" t="s">
        <v>1502</v>
      </c>
      <c r="D479" s="45">
        <v>483</v>
      </c>
      <c r="E479" s="46" t="s">
        <v>1732</v>
      </c>
      <c r="F479" s="22" t="s">
        <v>1733</v>
      </c>
    </row>
    <row r="480" spans="1:6" s="107" customFormat="1" ht="25.5" x14ac:dyDescent="0.25">
      <c r="A480" s="22"/>
      <c r="B480" s="22"/>
      <c r="C480" s="53" t="s">
        <v>1502</v>
      </c>
      <c r="D480" s="45">
        <v>484</v>
      </c>
      <c r="E480" s="46" t="s">
        <v>1734</v>
      </c>
      <c r="F480" s="22" t="s">
        <v>1735</v>
      </c>
    </row>
    <row r="481" spans="1:6" s="107" customFormat="1" ht="25.5" x14ac:dyDescent="0.25">
      <c r="A481" s="22"/>
      <c r="B481" s="22"/>
      <c r="C481" s="53" t="s">
        <v>1502</v>
      </c>
      <c r="D481" s="40">
        <v>4840</v>
      </c>
      <c r="E481" s="21" t="s">
        <v>1736</v>
      </c>
      <c r="F481" s="21" t="s">
        <v>1737</v>
      </c>
    </row>
    <row r="482" spans="1:6" s="107" customFormat="1" ht="25.5" x14ac:dyDescent="0.25">
      <c r="A482" s="22"/>
      <c r="B482" s="22"/>
      <c r="C482" s="53" t="s">
        <v>1502</v>
      </c>
      <c r="D482" s="40">
        <v>4841</v>
      </c>
      <c r="E482" s="21" t="s">
        <v>1738</v>
      </c>
      <c r="F482" s="21" t="s">
        <v>1739</v>
      </c>
    </row>
    <row r="483" spans="1:6" s="107" customFormat="1" ht="25.5" x14ac:dyDescent="0.25">
      <c r="A483" s="22">
        <v>480</v>
      </c>
      <c r="B483" s="22" t="s">
        <v>1463</v>
      </c>
      <c r="C483" s="53"/>
      <c r="D483" s="45">
        <v>489</v>
      </c>
      <c r="E483" s="46" t="s">
        <v>797</v>
      </c>
      <c r="F483" s="22"/>
    </row>
    <row r="484" spans="1:6" s="107" customFormat="1" ht="25.5" x14ac:dyDescent="0.25">
      <c r="A484" s="22">
        <v>480</v>
      </c>
      <c r="B484" s="22" t="s">
        <v>1463</v>
      </c>
      <c r="C484" s="53"/>
      <c r="D484" s="40">
        <v>4894</v>
      </c>
      <c r="E484" s="21" t="s">
        <v>1586</v>
      </c>
      <c r="F484" s="21" t="s">
        <v>1586</v>
      </c>
    </row>
    <row r="485" spans="1:6" s="107" customFormat="1" ht="38.25" x14ac:dyDescent="0.25">
      <c r="A485" s="22">
        <v>480</v>
      </c>
      <c r="B485" s="22" t="s">
        <v>1463</v>
      </c>
      <c r="C485" s="53"/>
      <c r="D485" s="19">
        <v>4896</v>
      </c>
      <c r="E485" s="21" t="s">
        <v>798</v>
      </c>
      <c r="F485" s="22" t="s">
        <v>1088</v>
      </c>
    </row>
    <row r="486" spans="1:6" s="107" customFormat="1" ht="102" x14ac:dyDescent="0.25">
      <c r="A486" s="22">
        <v>49</v>
      </c>
      <c r="B486" s="22" t="s">
        <v>677</v>
      </c>
      <c r="C486" s="53"/>
      <c r="D486" s="42">
        <v>49</v>
      </c>
      <c r="E486" s="43" t="s">
        <v>677</v>
      </c>
      <c r="F486" s="26" t="s">
        <v>1002</v>
      </c>
    </row>
    <row r="487" spans="1:6" s="107" customFormat="1" ht="38.25" x14ac:dyDescent="0.25">
      <c r="A487" s="22">
        <v>490</v>
      </c>
      <c r="B487" s="22" t="s">
        <v>1442</v>
      </c>
      <c r="C487" s="53"/>
      <c r="D487" s="45">
        <v>490</v>
      </c>
      <c r="E487" s="46" t="s">
        <v>678</v>
      </c>
      <c r="F487" s="22" t="s">
        <v>1003</v>
      </c>
    </row>
    <row r="488" spans="1:6" s="107" customFormat="1" ht="38.25" x14ac:dyDescent="0.25">
      <c r="A488" s="22">
        <v>490</v>
      </c>
      <c r="B488" s="22" t="s">
        <v>1442</v>
      </c>
      <c r="C488" s="53"/>
      <c r="D488" s="19">
        <v>4900</v>
      </c>
      <c r="E488" s="21" t="s">
        <v>679</v>
      </c>
      <c r="F488" s="22" t="s">
        <v>1003</v>
      </c>
    </row>
    <row r="489" spans="1:6" s="107" customFormat="1" ht="25.5" x14ac:dyDescent="0.25">
      <c r="A489" s="22">
        <v>490</v>
      </c>
      <c r="B489" s="22" t="s">
        <v>1442</v>
      </c>
      <c r="C489" s="53"/>
      <c r="D489" s="45">
        <v>491</v>
      </c>
      <c r="E489" s="46" t="s">
        <v>680</v>
      </c>
      <c r="F489" s="22" t="s">
        <v>1004</v>
      </c>
    </row>
    <row r="490" spans="1:6" s="107" customFormat="1" ht="25.5" x14ac:dyDescent="0.25">
      <c r="A490" s="22">
        <v>490</v>
      </c>
      <c r="B490" s="22" t="s">
        <v>1442</v>
      </c>
      <c r="C490" s="53"/>
      <c r="D490" s="19">
        <v>4910</v>
      </c>
      <c r="E490" s="21" t="s">
        <v>681</v>
      </c>
      <c r="F490" s="22" t="s">
        <v>1004</v>
      </c>
    </row>
    <row r="491" spans="1:6" s="107" customFormat="1" ht="38.25" x14ac:dyDescent="0.25">
      <c r="A491" s="22">
        <v>490</v>
      </c>
      <c r="B491" s="22" t="s">
        <v>1442</v>
      </c>
      <c r="C491" s="53"/>
      <c r="D491" s="45">
        <v>492</v>
      </c>
      <c r="E491" s="46" t="s">
        <v>682</v>
      </c>
      <c r="F491" s="22" t="s">
        <v>1005</v>
      </c>
    </row>
    <row r="492" spans="1:6" s="107" customFormat="1" ht="38.25" x14ac:dyDescent="0.25">
      <c r="A492" s="22">
        <v>490</v>
      </c>
      <c r="B492" s="22" t="s">
        <v>1442</v>
      </c>
      <c r="C492" s="53"/>
      <c r="D492" s="19">
        <v>4920</v>
      </c>
      <c r="E492" s="21" t="s">
        <v>683</v>
      </c>
      <c r="F492" s="22" t="s">
        <v>1005</v>
      </c>
    </row>
    <row r="493" spans="1:6" s="107" customFormat="1" ht="51" x14ac:dyDescent="0.25">
      <c r="A493" s="23">
        <v>490</v>
      </c>
      <c r="B493" s="23" t="s">
        <v>1442</v>
      </c>
      <c r="C493" s="52"/>
      <c r="D493" s="49">
        <v>493</v>
      </c>
      <c r="E493" s="41" t="s">
        <v>684</v>
      </c>
      <c r="F493" s="23" t="s">
        <v>1089</v>
      </c>
    </row>
    <row r="494" spans="1:6" s="107" customFormat="1" ht="51" x14ac:dyDescent="0.25">
      <c r="A494" s="22">
        <v>490</v>
      </c>
      <c r="B494" s="22" t="s">
        <v>1442</v>
      </c>
      <c r="C494" s="53"/>
      <c r="D494" s="19">
        <v>4930</v>
      </c>
      <c r="E494" s="21" t="s">
        <v>685</v>
      </c>
      <c r="F494" s="22" t="s">
        <v>1089</v>
      </c>
    </row>
    <row r="495" spans="1:6" s="107" customFormat="1" ht="38.25" x14ac:dyDescent="0.25">
      <c r="A495" s="22">
        <v>491</v>
      </c>
      <c r="B495" s="22" t="s">
        <v>1443</v>
      </c>
      <c r="C495" s="53"/>
      <c r="D495" s="42">
        <v>494</v>
      </c>
      <c r="E495" s="43" t="s">
        <v>686</v>
      </c>
      <c r="F495" s="26" t="s">
        <v>1007</v>
      </c>
    </row>
    <row r="496" spans="1:6" s="107" customFormat="1" ht="38.25" x14ac:dyDescent="0.25">
      <c r="A496" s="22">
        <v>491</v>
      </c>
      <c r="B496" s="22" t="s">
        <v>1443</v>
      </c>
      <c r="C496" s="53"/>
      <c r="D496" s="19">
        <v>4940</v>
      </c>
      <c r="E496" s="21" t="s">
        <v>687</v>
      </c>
      <c r="F496" s="22" t="s">
        <v>1546</v>
      </c>
    </row>
    <row r="497" spans="1:6" s="107" customFormat="1" ht="38.25" x14ac:dyDescent="0.25">
      <c r="A497" s="22">
        <v>492</v>
      </c>
      <c r="B497" s="22" t="s">
        <v>1444</v>
      </c>
      <c r="C497" s="53"/>
      <c r="D497" s="45">
        <v>495</v>
      </c>
      <c r="E497" s="46" t="s">
        <v>688</v>
      </c>
      <c r="F497" s="22" t="s">
        <v>1008</v>
      </c>
    </row>
    <row r="498" spans="1:6" s="107" customFormat="1" ht="38.25" x14ac:dyDescent="0.25">
      <c r="A498" s="22">
        <v>492</v>
      </c>
      <c r="B498" s="22" t="s">
        <v>1444</v>
      </c>
      <c r="C498" s="53"/>
      <c r="D498" s="19">
        <v>4950</v>
      </c>
      <c r="E498" s="21" t="s">
        <v>689</v>
      </c>
      <c r="F498" s="22" t="s">
        <v>1008</v>
      </c>
    </row>
    <row r="499" spans="1:6" s="107" customFormat="1" ht="63.75" x14ac:dyDescent="0.25">
      <c r="A499" s="22">
        <v>495</v>
      </c>
      <c r="B499" s="22" t="s">
        <v>1445</v>
      </c>
      <c r="C499" s="53"/>
      <c r="D499" s="45">
        <v>498</v>
      </c>
      <c r="E499" s="46" t="s">
        <v>690</v>
      </c>
      <c r="F499" s="22" t="s">
        <v>1009</v>
      </c>
    </row>
    <row r="500" spans="1:6" s="107" customFormat="1" ht="63.75" x14ac:dyDescent="0.25">
      <c r="A500" s="22">
        <v>495</v>
      </c>
      <c r="B500" s="22" t="s">
        <v>1445</v>
      </c>
      <c r="C500" s="53"/>
      <c r="D500" s="19">
        <v>4980</v>
      </c>
      <c r="E500" s="21" t="s">
        <v>691</v>
      </c>
      <c r="F500" s="22" t="s">
        <v>1009</v>
      </c>
    </row>
    <row r="501" spans="1:6" s="107" customFormat="1" ht="25.5" x14ac:dyDescent="0.25">
      <c r="A501" s="22">
        <v>495</v>
      </c>
      <c r="B501" s="22" t="s">
        <v>1445</v>
      </c>
      <c r="C501" s="53"/>
      <c r="D501" s="45">
        <v>499</v>
      </c>
      <c r="E501" s="46" t="s">
        <v>692</v>
      </c>
      <c r="F501" s="22" t="s">
        <v>1010</v>
      </c>
    </row>
    <row r="502" spans="1:6" s="107" customFormat="1" ht="25.5" x14ac:dyDescent="0.25">
      <c r="A502" s="22">
        <v>495</v>
      </c>
      <c r="B502" s="22" t="s">
        <v>1445</v>
      </c>
      <c r="C502" s="53"/>
      <c r="D502" s="19">
        <v>4990</v>
      </c>
      <c r="E502" s="21" t="s">
        <v>692</v>
      </c>
      <c r="F502" s="22" t="s">
        <v>1010</v>
      </c>
    </row>
    <row r="503" spans="1:6" s="107" customFormat="1" x14ac:dyDescent="0.25">
      <c r="A503" s="23">
        <v>0</v>
      </c>
      <c r="B503" s="23"/>
      <c r="C503" s="52" t="s">
        <v>1502</v>
      </c>
      <c r="D503" s="49">
        <v>9</v>
      </c>
      <c r="E503" s="41" t="s">
        <v>799</v>
      </c>
      <c r="F503" s="23"/>
    </row>
    <row r="504" spans="1:6" s="107" customFormat="1" ht="25.5" x14ac:dyDescent="0.25">
      <c r="A504" s="22">
        <v>0</v>
      </c>
      <c r="B504" s="22"/>
      <c r="C504" s="53" t="s">
        <v>1502</v>
      </c>
      <c r="D504" s="91">
        <v>90</v>
      </c>
      <c r="E504" s="92" t="s">
        <v>800</v>
      </c>
      <c r="F504" s="129"/>
    </row>
    <row r="505" spans="1:6" s="107" customFormat="1" ht="153" x14ac:dyDescent="0.25">
      <c r="A505" s="22">
        <v>0</v>
      </c>
      <c r="B505" s="22"/>
      <c r="C505" s="53" t="s">
        <v>1502</v>
      </c>
      <c r="D505" s="45">
        <v>900</v>
      </c>
      <c r="E505" s="46" t="s">
        <v>800</v>
      </c>
      <c r="F505" s="22" t="s">
        <v>1090</v>
      </c>
    </row>
    <row r="506" spans="1:6" s="107" customFormat="1" ht="25.5" x14ac:dyDescent="0.25">
      <c r="A506" s="22">
        <v>0</v>
      </c>
      <c r="B506" s="22"/>
      <c r="C506" s="53" t="s">
        <v>1502</v>
      </c>
      <c r="D506" s="19">
        <v>9000</v>
      </c>
      <c r="E506" s="21" t="s">
        <v>801</v>
      </c>
      <c r="F506" s="22" t="s">
        <v>1091</v>
      </c>
    </row>
    <row r="507" spans="1:6" x14ac:dyDescent="0.25">
      <c r="A507" s="22">
        <v>0</v>
      </c>
      <c r="B507" s="22"/>
      <c r="C507" s="53" t="s">
        <v>1502</v>
      </c>
      <c r="D507" s="19">
        <v>9001</v>
      </c>
      <c r="E507" s="21" t="s">
        <v>802</v>
      </c>
      <c r="F507" s="22"/>
    </row>
    <row r="509" spans="1:6" x14ac:dyDescent="0.25">
      <c r="B509" s="12" t="s">
        <v>1972</v>
      </c>
    </row>
  </sheetData>
  <autoFilter ref="A7:F507" xr:uid="{00000000-0009-0000-0000-000004000000}"/>
  <mergeCells count="3">
    <mergeCell ref="A1:F1"/>
    <mergeCell ref="E3:F3"/>
    <mergeCell ref="E4:F4"/>
  </mergeCells>
  <conditionalFormatting sqref="A20:B21">
    <cfRule type="cellIs" dxfId="1" priority="2" stopIfTrue="1" operator="equal">
      <formula>$C$3</formula>
    </cfRule>
  </conditionalFormatting>
  <conditionalFormatting sqref="A23:B25">
    <cfRule type="cellIs" dxfId="0" priority="1" stopIfTrue="1" operator="equal">
      <formula>$C$3</formula>
    </cfRule>
  </conditionalFormatting>
  <pageMargins left="0.25" right="0.25" top="0.75" bottom="0.75" header="0.3" footer="0.3"/>
  <pageSetup paperSize="9" orientation="landscape" horizontalDpi="1200" verticalDpi="1200" r:id="rId1"/>
  <headerFooter>
    <oddHeader>&amp;LClef de transfert MCH1 - MCH2&amp;RPlan comptable: compte de résultats - groupes de matières</oddHeader>
    <oddFooter>&amp;L&amp;K000000Version 20 mars 2019&amp;R&amp;P</oddFooter>
  </headerFooter>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6">
    <tabColor theme="2" tint="-0.499984740745262"/>
  </sheetPr>
  <dimension ref="A1:F257"/>
  <sheetViews>
    <sheetView tabSelected="1" zoomScaleNormal="100" workbookViewId="0">
      <selection sqref="A1:F1"/>
    </sheetView>
  </sheetViews>
  <sheetFormatPr baseColWidth="10" defaultRowHeight="15" x14ac:dyDescent="0.25"/>
  <cols>
    <col min="1" max="1" width="9.140625" style="12" customWidth="1"/>
    <col min="2" max="2" width="23.85546875" style="12" customWidth="1"/>
    <col min="3" max="3" width="7.7109375" style="12" customWidth="1"/>
    <col min="4" max="4" width="8.5703125" customWidth="1"/>
    <col min="5" max="5" width="27.85546875" style="12" customWidth="1"/>
    <col min="6" max="6" width="53.85546875" customWidth="1"/>
  </cols>
  <sheetData>
    <row r="1" spans="1:6" ht="23.25" customHeight="1" x14ac:dyDescent="0.25">
      <c r="A1" s="177" t="s">
        <v>1745</v>
      </c>
      <c r="B1" s="178"/>
      <c r="C1" s="178"/>
      <c r="D1" s="178"/>
      <c r="E1" s="178"/>
      <c r="F1" s="178"/>
    </row>
    <row r="2" spans="1:6" x14ac:dyDescent="0.25">
      <c r="C2" s="95"/>
    </row>
    <row r="3" spans="1:6" ht="15" customHeight="1" x14ac:dyDescent="0.25">
      <c r="C3" s="95"/>
      <c r="E3" s="32" t="s">
        <v>1553</v>
      </c>
      <c r="F3" s="4"/>
    </row>
    <row r="4" spans="1:6" ht="15" customHeight="1" x14ac:dyDescent="0.25">
      <c r="C4" s="95"/>
      <c r="E4" s="4" t="s">
        <v>1</v>
      </c>
      <c r="F4" s="4"/>
    </row>
    <row r="5" spans="1:6" x14ac:dyDescent="0.25">
      <c r="C5" s="95"/>
      <c r="E5" s="4" t="s">
        <v>1843</v>
      </c>
      <c r="F5" s="6"/>
    </row>
    <row r="6" spans="1:6" x14ac:dyDescent="0.25">
      <c r="C6" s="95"/>
      <c r="E6" s="4"/>
      <c r="F6" s="6"/>
    </row>
    <row r="7" spans="1:6" ht="15" customHeight="1" x14ac:dyDescent="0.25">
      <c r="A7" s="159" t="s">
        <v>231</v>
      </c>
      <c r="B7" s="162" t="s">
        <v>2</v>
      </c>
      <c r="C7" s="161"/>
      <c r="D7" s="159" t="s">
        <v>0</v>
      </c>
      <c r="E7" s="161" t="s">
        <v>2</v>
      </c>
      <c r="F7" s="162" t="s">
        <v>3</v>
      </c>
    </row>
    <row r="8" spans="1:6" s="107" customFormat="1" ht="102" x14ac:dyDescent="0.25">
      <c r="A8" s="22">
        <v>5</v>
      </c>
      <c r="B8" s="22" t="s">
        <v>1468</v>
      </c>
      <c r="C8" s="53"/>
      <c r="D8" s="45">
        <v>5</v>
      </c>
      <c r="E8" s="76" t="s">
        <v>1092</v>
      </c>
      <c r="F8" s="22" t="s">
        <v>1945</v>
      </c>
    </row>
    <row r="9" spans="1:6" s="107" customFormat="1" ht="63.75" x14ac:dyDescent="0.25">
      <c r="A9" s="22">
        <v>50</v>
      </c>
      <c r="B9" s="22" t="s">
        <v>1326</v>
      </c>
      <c r="C9" s="53"/>
      <c r="D9" s="45">
        <v>50</v>
      </c>
      <c r="E9" s="76" t="s">
        <v>1093</v>
      </c>
      <c r="F9" s="22" t="s">
        <v>1966</v>
      </c>
    </row>
    <row r="10" spans="1:6" s="107" customFormat="1" ht="81" customHeight="1" x14ac:dyDescent="0.25">
      <c r="A10" s="23">
        <v>50</v>
      </c>
      <c r="B10" s="23" t="s">
        <v>1326</v>
      </c>
      <c r="C10" s="52"/>
      <c r="D10" s="49">
        <v>500</v>
      </c>
      <c r="E10" s="89" t="s">
        <v>1094</v>
      </c>
      <c r="F10" s="23" t="s">
        <v>1197</v>
      </c>
    </row>
    <row r="11" spans="1:6" s="107" customFormat="1" ht="142.5" customHeight="1" x14ac:dyDescent="0.25">
      <c r="A11" s="22">
        <v>50</v>
      </c>
      <c r="B11" s="22" t="s">
        <v>1326</v>
      </c>
      <c r="C11" s="53"/>
      <c r="D11" s="93">
        <v>51</v>
      </c>
      <c r="E11" s="94" t="s">
        <v>1097</v>
      </c>
      <c r="F11" s="129" t="s">
        <v>1208</v>
      </c>
    </row>
    <row r="12" spans="1:6" s="107" customFormat="1" ht="92.25" customHeight="1" x14ac:dyDescent="0.25">
      <c r="A12" s="22">
        <v>500</v>
      </c>
      <c r="B12" s="22" t="s">
        <v>1327</v>
      </c>
      <c r="C12" s="53"/>
      <c r="D12" s="19">
        <v>5000</v>
      </c>
      <c r="E12" s="22" t="s">
        <v>1094</v>
      </c>
      <c r="F12" s="22" t="s">
        <v>1198</v>
      </c>
    </row>
    <row r="13" spans="1:6" s="107" customFormat="1" ht="91.5" customHeight="1" x14ac:dyDescent="0.25">
      <c r="A13" s="22">
        <v>500</v>
      </c>
      <c r="B13" s="22" t="s">
        <v>1327</v>
      </c>
      <c r="C13" s="53"/>
      <c r="D13" s="45">
        <v>501</v>
      </c>
      <c r="E13" s="76" t="s">
        <v>89</v>
      </c>
      <c r="F13" s="22" t="s">
        <v>1199</v>
      </c>
    </row>
    <row r="14" spans="1:6" s="107" customFormat="1" ht="54.75" customHeight="1" x14ac:dyDescent="0.25">
      <c r="A14" s="22">
        <v>500</v>
      </c>
      <c r="B14" s="22" t="s">
        <v>1327</v>
      </c>
      <c r="C14" s="53"/>
      <c r="D14" s="45">
        <v>502</v>
      </c>
      <c r="E14" s="76" t="s">
        <v>90</v>
      </c>
      <c r="F14" s="22" t="s">
        <v>1201</v>
      </c>
    </row>
    <row r="15" spans="1:6" s="107" customFormat="1" ht="65.25" customHeight="1" x14ac:dyDescent="0.25">
      <c r="A15" s="23">
        <v>500</v>
      </c>
      <c r="B15" s="23" t="s">
        <v>1327</v>
      </c>
      <c r="C15" s="52"/>
      <c r="D15" s="49">
        <v>503</v>
      </c>
      <c r="E15" s="89" t="s">
        <v>91</v>
      </c>
      <c r="F15" s="23" t="s">
        <v>1203</v>
      </c>
    </row>
    <row r="16" spans="1:6" s="107" customFormat="1" ht="68.25" customHeight="1" x14ac:dyDescent="0.25">
      <c r="A16" s="26">
        <v>501</v>
      </c>
      <c r="B16" s="26" t="s">
        <v>1328</v>
      </c>
      <c r="C16" s="53"/>
      <c r="D16" s="38">
        <v>5010</v>
      </c>
      <c r="E16" s="26" t="s">
        <v>89</v>
      </c>
      <c r="F16" s="26" t="s">
        <v>1200</v>
      </c>
    </row>
    <row r="17" spans="1:6" s="107" customFormat="1" ht="42.75" customHeight="1" x14ac:dyDescent="0.25">
      <c r="A17" s="22">
        <v>501</v>
      </c>
      <c r="B17" s="22" t="s">
        <v>1328</v>
      </c>
      <c r="C17" s="53"/>
      <c r="D17" s="19">
        <v>5020</v>
      </c>
      <c r="E17" s="22" t="s">
        <v>90</v>
      </c>
      <c r="F17" s="22" t="s">
        <v>1202</v>
      </c>
    </row>
    <row r="18" spans="1:6" s="107" customFormat="1" ht="42" customHeight="1" x14ac:dyDescent="0.25">
      <c r="A18" s="22">
        <v>501</v>
      </c>
      <c r="B18" s="22" t="s">
        <v>1328</v>
      </c>
      <c r="C18" s="53"/>
      <c r="D18" s="19">
        <v>5030</v>
      </c>
      <c r="E18" s="22" t="s">
        <v>1095</v>
      </c>
      <c r="F18" s="22" t="s">
        <v>92</v>
      </c>
    </row>
    <row r="19" spans="1:6" s="107" customFormat="1" ht="92.25" customHeight="1" x14ac:dyDescent="0.25">
      <c r="A19" s="22">
        <v>501</v>
      </c>
      <c r="B19" s="22" t="s">
        <v>1328</v>
      </c>
      <c r="C19" s="53"/>
      <c r="D19" s="45">
        <v>504</v>
      </c>
      <c r="E19" s="76" t="s">
        <v>93</v>
      </c>
      <c r="F19" s="22" t="s">
        <v>1204</v>
      </c>
    </row>
    <row r="20" spans="1:6" s="107" customFormat="1" ht="15" customHeight="1" x14ac:dyDescent="0.25">
      <c r="A20" s="22">
        <v>503</v>
      </c>
      <c r="B20" s="22" t="s">
        <v>93</v>
      </c>
      <c r="C20" s="53"/>
      <c r="D20" s="19">
        <v>5040</v>
      </c>
      <c r="E20" s="22" t="s">
        <v>93</v>
      </c>
      <c r="F20" s="22"/>
    </row>
    <row r="21" spans="1:6" s="107" customFormat="1" ht="15" customHeight="1" x14ac:dyDescent="0.25">
      <c r="A21" s="22">
        <v>503</v>
      </c>
      <c r="B21" s="22" t="s">
        <v>93</v>
      </c>
      <c r="C21" s="53"/>
      <c r="D21" s="45">
        <v>505</v>
      </c>
      <c r="E21" s="76" t="s">
        <v>94</v>
      </c>
      <c r="F21" s="22" t="s">
        <v>1205</v>
      </c>
    </row>
    <row r="22" spans="1:6" s="107" customFormat="1" ht="15" customHeight="1" x14ac:dyDescent="0.25">
      <c r="A22" s="22">
        <v>505</v>
      </c>
      <c r="B22" s="22" t="s">
        <v>94</v>
      </c>
      <c r="C22" s="53"/>
      <c r="D22" s="19">
        <v>5050</v>
      </c>
      <c r="E22" s="22" t="s">
        <v>94</v>
      </c>
      <c r="F22" s="22"/>
    </row>
    <row r="23" spans="1:6" s="107" customFormat="1" ht="28.5" customHeight="1" x14ac:dyDescent="0.25">
      <c r="A23" s="22">
        <v>506</v>
      </c>
      <c r="B23" s="22" t="s">
        <v>1325</v>
      </c>
      <c r="C23" s="53"/>
      <c r="D23" s="45">
        <v>506</v>
      </c>
      <c r="E23" s="76" t="s">
        <v>1096</v>
      </c>
      <c r="F23" s="22" t="s">
        <v>1549</v>
      </c>
    </row>
    <row r="24" spans="1:6" s="107" customFormat="1" ht="25.5" x14ac:dyDescent="0.25">
      <c r="A24" s="22">
        <v>506</v>
      </c>
      <c r="B24" s="22" t="s">
        <v>1325</v>
      </c>
      <c r="C24" s="53"/>
      <c r="D24" s="19">
        <v>5060</v>
      </c>
      <c r="E24" s="22" t="s">
        <v>1096</v>
      </c>
      <c r="F24" s="22"/>
    </row>
    <row r="25" spans="1:6" s="107" customFormat="1" x14ac:dyDescent="0.25">
      <c r="A25" s="22">
        <v>507</v>
      </c>
      <c r="B25" s="22"/>
      <c r="C25" s="53"/>
      <c r="D25" s="45">
        <v>508</v>
      </c>
      <c r="E25" s="76" t="s">
        <v>1897</v>
      </c>
      <c r="F25" s="22"/>
    </row>
    <row r="26" spans="1:6" s="107" customFormat="1" ht="51" x14ac:dyDescent="0.25">
      <c r="A26" s="30">
        <v>507</v>
      </c>
      <c r="B26" s="22" t="s">
        <v>1476</v>
      </c>
      <c r="C26" s="58"/>
      <c r="D26" s="113">
        <v>5080</v>
      </c>
      <c r="E26" s="30" t="s">
        <v>1897</v>
      </c>
      <c r="F26" s="30" t="s">
        <v>1969</v>
      </c>
    </row>
    <row r="27" spans="1:6" s="107" customFormat="1" ht="27.75" customHeight="1" x14ac:dyDescent="0.25">
      <c r="A27" s="26">
        <v>506</v>
      </c>
      <c r="B27" s="22" t="s">
        <v>1325</v>
      </c>
      <c r="C27" s="53"/>
      <c r="D27" s="42">
        <v>509</v>
      </c>
      <c r="E27" s="71" t="s">
        <v>96</v>
      </c>
      <c r="F27" s="26" t="s">
        <v>1206</v>
      </c>
    </row>
    <row r="28" spans="1:6" s="107" customFormat="1" ht="28.5" customHeight="1" x14ac:dyDescent="0.25">
      <c r="A28" s="22">
        <v>509</v>
      </c>
      <c r="B28" s="22" t="s">
        <v>1469</v>
      </c>
      <c r="C28" s="53"/>
      <c r="D28" s="19">
        <v>5090</v>
      </c>
      <c r="E28" s="22" t="s">
        <v>96</v>
      </c>
      <c r="F28" s="22" t="s">
        <v>1207</v>
      </c>
    </row>
    <row r="29" spans="1:6" s="107" customFormat="1" ht="30" customHeight="1" x14ac:dyDescent="0.25">
      <c r="A29" s="22">
        <v>509</v>
      </c>
      <c r="B29" s="22" t="s">
        <v>1469</v>
      </c>
      <c r="C29" s="53"/>
      <c r="D29" s="45">
        <v>510</v>
      </c>
      <c r="E29" s="76" t="s">
        <v>1094</v>
      </c>
      <c r="F29" s="22" t="s">
        <v>1209</v>
      </c>
    </row>
    <row r="30" spans="1:6" s="107" customFormat="1" ht="28.5" customHeight="1" x14ac:dyDescent="0.25">
      <c r="A30" s="22">
        <v>509</v>
      </c>
      <c r="B30" s="22" t="s">
        <v>1469</v>
      </c>
      <c r="C30" s="53"/>
      <c r="D30" s="22">
        <v>5100</v>
      </c>
      <c r="E30" s="22" t="s">
        <v>1098</v>
      </c>
      <c r="F30" s="22"/>
    </row>
    <row r="31" spans="1:6" s="107" customFormat="1" ht="27.75" customHeight="1" x14ac:dyDescent="0.25">
      <c r="A31" s="22">
        <v>509</v>
      </c>
      <c r="B31" s="22" t="s">
        <v>1469</v>
      </c>
      <c r="C31" s="53"/>
      <c r="D31" s="45">
        <v>511</v>
      </c>
      <c r="E31" s="76" t="s">
        <v>89</v>
      </c>
      <c r="F31" s="22" t="s">
        <v>1210</v>
      </c>
    </row>
    <row r="32" spans="1:6" s="107" customFormat="1" ht="41.25" customHeight="1" x14ac:dyDescent="0.25">
      <c r="A32" s="22">
        <v>509</v>
      </c>
      <c r="B32" s="22" t="s">
        <v>1469</v>
      </c>
      <c r="C32" s="53"/>
      <c r="D32" s="19">
        <v>5110</v>
      </c>
      <c r="E32" s="22" t="s">
        <v>1099</v>
      </c>
      <c r="F32" s="22"/>
    </row>
    <row r="33" spans="1:6" s="107" customFormat="1" ht="27.75" customHeight="1" x14ac:dyDescent="0.25">
      <c r="A33" s="22">
        <v>509</v>
      </c>
      <c r="B33" s="22" t="s">
        <v>1469</v>
      </c>
      <c r="C33" s="53"/>
      <c r="D33" s="45">
        <v>512</v>
      </c>
      <c r="E33" s="76" t="s">
        <v>90</v>
      </c>
      <c r="F33" s="22" t="s">
        <v>1211</v>
      </c>
    </row>
    <row r="34" spans="1:6" s="107" customFormat="1" ht="41.25" customHeight="1" x14ac:dyDescent="0.25">
      <c r="A34" s="22">
        <v>509</v>
      </c>
      <c r="B34" s="22" t="s">
        <v>1469</v>
      </c>
      <c r="C34" s="53"/>
      <c r="D34" s="19">
        <v>5120</v>
      </c>
      <c r="E34" s="22" t="s">
        <v>1100</v>
      </c>
      <c r="F34" s="22"/>
    </row>
    <row r="35" spans="1:6" s="107" customFormat="1" ht="26.25" customHeight="1" x14ac:dyDescent="0.25">
      <c r="A35" s="22">
        <v>509</v>
      </c>
      <c r="B35" s="22" t="s">
        <v>1469</v>
      </c>
      <c r="C35" s="53"/>
      <c r="D35" s="45">
        <v>513</v>
      </c>
      <c r="E35" s="76" t="s">
        <v>91</v>
      </c>
      <c r="F35" s="22" t="s">
        <v>1212</v>
      </c>
    </row>
    <row r="36" spans="1:6" s="107" customFormat="1" ht="39" customHeight="1" x14ac:dyDescent="0.25">
      <c r="A36" s="22">
        <v>509</v>
      </c>
      <c r="B36" s="22" t="s">
        <v>1469</v>
      </c>
      <c r="C36" s="53"/>
      <c r="D36" s="19">
        <v>5130</v>
      </c>
      <c r="E36" s="22" t="s">
        <v>1101</v>
      </c>
      <c r="F36" s="22"/>
    </row>
    <row r="37" spans="1:6" s="107" customFormat="1" ht="27" customHeight="1" x14ac:dyDescent="0.25">
      <c r="A37" s="22">
        <v>509</v>
      </c>
      <c r="B37" s="22" t="s">
        <v>1469</v>
      </c>
      <c r="C37" s="53"/>
      <c r="D37" s="45">
        <v>514</v>
      </c>
      <c r="E37" s="76" t="s">
        <v>93</v>
      </c>
      <c r="F37" s="22" t="s">
        <v>1213</v>
      </c>
    </row>
    <row r="38" spans="1:6" s="107" customFormat="1" ht="28.5" customHeight="1" x14ac:dyDescent="0.25">
      <c r="A38" s="22">
        <v>509</v>
      </c>
      <c r="B38" s="22" t="s">
        <v>1469</v>
      </c>
      <c r="C38" s="53"/>
      <c r="D38" s="19">
        <v>5140</v>
      </c>
      <c r="E38" s="22" t="s">
        <v>1102</v>
      </c>
      <c r="F38" s="22"/>
    </row>
    <row r="39" spans="1:6" s="107" customFormat="1" ht="28.5" customHeight="1" x14ac:dyDescent="0.25">
      <c r="A39" s="22">
        <v>509</v>
      </c>
      <c r="B39" s="22" t="s">
        <v>1469</v>
      </c>
      <c r="C39" s="53"/>
      <c r="D39" s="45">
        <v>515</v>
      </c>
      <c r="E39" s="76" t="s">
        <v>94</v>
      </c>
      <c r="F39" s="22" t="s">
        <v>1214</v>
      </c>
    </row>
    <row r="40" spans="1:6" s="107" customFormat="1" ht="28.5" customHeight="1" x14ac:dyDescent="0.25">
      <c r="A40" s="22">
        <v>509</v>
      </c>
      <c r="B40" s="22" t="s">
        <v>1469</v>
      </c>
      <c r="C40" s="53"/>
      <c r="D40" s="19">
        <v>5150</v>
      </c>
      <c r="E40" s="22" t="s">
        <v>1103</v>
      </c>
      <c r="F40" s="22"/>
    </row>
    <row r="41" spans="1:6" s="107" customFormat="1" ht="27" customHeight="1" x14ac:dyDescent="0.25">
      <c r="A41" s="23">
        <v>509</v>
      </c>
      <c r="B41" s="23" t="s">
        <v>1469</v>
      </c>
      <c r="C41" s="52"/>
      <c r="D41" s="49">
        <v>516</v>
      </c>
      <c r="E41" s="89" t="s">
        <v>1096</v>
      </c>
      <c r="F41" s="23" t="s">
        <v>1215</v>
      </c>
    </row>
    <row r="42" spans="1:6" s="107" customFormat="1" ht="30" customHeight="1" x14ac:dyDescent="0.25">
      <c r="A42" s="26">
        <v>509</v>
      </c>
      <c r="B42" s="26" t="s">
        <v>1469</v>
      </c>
      <c r="C42" s="53"/>
      <c r="D42" s="38">
        <v>5160</v>
      </c>
      <c r="E42" s="26" t="s">
        <v>1104</v>
      </c>
      <c r="F42" s="26"/>
    </row>
    <row r="43" spans="1:6" s="107" customFormat="1" ht="27.75" customHeight="1" x14ac:dyDescent="0.25">
      <c r="A43" s="22">
        <v>509</v>
      </c>
      <c r="B43" s="22" t="s">
        <v>1469</v>
      </c>
      <c r="C43" s="53"/>
      <c r="D43" s="45">
        <v>519</v>
      </c>
      <c r="E43" s="76" t="s">
        <v>96</v>
      </c>
      <c r="F43" s="22" t="s">
        <v>1216</v>
      </c>
    </row>
    <row r="44" spans="1:6" s="107" customFormat="1" ht="41.25" customHeight="1" x14ac:dyDescent="0.25">
      <c r="A44" s="22">
        <v>509</v>
      </c>
      <c r="B44" s="22" t="s">
        <v>1469</v>
      </c>
      <c r="C44" s="53"/>
      <c r="D44" s="19">
        <v>5190</v>
      </c>
      <c r="E44" s="22" t="s">
        <v>1105</v>
      </c>
      <c r="F44" s="22"/>
    </row>
    <row r="45" spans="1:6" s="107" customFormat="1" ht="28.5" customHeight="1" x14ac:dyDescent="0.25">
      <c r="A45" s="22">
        <v>509</v>
      </c>
      <c r="B45" s="22" t="s">
        <v>1469</v>
      </c>
      <c r="C45" s="53"/>
      <c r="D45" s="74">
        <v>52</v>
      </c>
      <c r="E45" s="78" t="s">
        <v>97</v>
      </c>
      <c r="F45" s="30" t="s">
        <v>1217</v>
      </c>
    </row>
    <row r="46" spans="1:6" s="107" customFormat="1" ht="54" customHeight="1" x14ac:dyDescent="0.25">
      <c r="A46" s="22">
        <v>509</v>
      </c>
      <c r="B46" s="22" t="s">
        <v>1469</v>
      </c>
      <c r="C46" s="53"/>
      <c r="D46" s="76">
        <v>520</v>
      </c>
      <c r="E46" s="76" t="s">
        <v>98</v>
      </c>
      <c r="F46" s="18" t="s">
        <v>1550</v>
      </c>
    </row>
    <row r="47" spans="1:6" s="107" customFormat="1" ht="29.25" customHeight="1" x14ac:dyDescent="0.25">
      <c r="A47" s="22">
        <v>509</v>
      </c>
      <c r="B47" s="22" t="s">
        <v>1469</v>
      </c>
      <c r="C47" s="53"/>
      <c r="D47" s="19">
        <v>5200</v>
      </c>
      <c r="E47" s="22" t="s">
        <v>98</v>
      </c>
      <c r="F47" s="22"/>
    </row>
    <row r="48" spans="1:6" s="107" customFormat="1" ht="27" customHeight="1" x14ac:dyDescent="0.25">
      <c r="A48" s="22">
        <v>509</v>
      </c>
      <c r="B48" s="22" t="s">
        <v>1469</v>
      </c>
      <c r="C48" s="53"/>
      <c r="D48" s="45">
        <v>521</v>
      </c>
      <c r="E48" s="76" t="s">
        <v>1106</v>
      </c>
      <c r="F48" s="22" t="s">
        <v>1218</v>
      </c>
    </row>
    <row r="49" spans="1:6" s="107" customFormat="1" ht="28.5" customHeight="1" x14ac:dyDescent="0.25">
      <c r="A49" s="22">
        <v>509</v>
      </c>
      <c r="B49" s="22" t="s">
        <v>1469</v>
      </c>
      <c r="C49" s="53"/>
      <c r="D49" s="19">
        <v>5210</v>
      </c>
      <c r="E49" s="22" t="s">
        <v>1106</v>
      </c>
      <c r="F49" s="22"/>
    </row>
    <row r="50" spans="1:6" s="107" customFormat="1" ht="52.5" customHeight="1" x14ac:dyDescent="0.25">
      <c r="A50" s="22">
        <v>509</v>
      </c>
      <c r="B50" s="22" t="s">
        <v>1469</v>
      </c>
      <c r="C50" s="53"/>
      <c r="D50" s="45">
        <v>529</v>
      </c>
      <c r="E50" s="76" t="s">
        <v>100</v>
      </c>
      <c r="F50" s="22" t="s">
        <v>1219</v>
      </c>
    </row>
    <row r="51" spans="1:6" s="107" customFormat="1" ht="27.75" customHeight="1" x14ac:dyDescent="0.25">
      <c r="A51" s="22">
        <v>509</v>
      </c>
      <c r="B51" s="22" t="s">
        <v>1469</v>
      </c>
      <c r="C51" s="53"/>
      <c r="D51" s="19">
        <v>5290</v>
      </c>
      <c r="E51" s="22" t="s">
        <v>100</v>
      </c>
      <c r="F51" s="22" t="s">
        <v>1220</v>
      </c>
    </row>
    <row r="52" spans="1:6" s="107" customFormat="1" ht="143.25" customHeight="1" x14ac:dyDescent="0.25">
      <c r="A52" s="22">
        <v>52</v>
      </c>
      <c r="B52" s="22" t="s">
        <v>1470</v>
      </c>
      <c r="C52" s="53"/>
      <c r="D52" s="45">
        <v>54</v>
      </c>
      <c r="E52" s="76" t="s">
        <v>101</v>
      </c>
      <c r="F52" s="22" t="s">
        <v>1221</v>
      </c>
    </row>
    <row r="53" spans="1:6" s="107" customFormat="1" ht="105" customHeight="1" x14ac:dyDescent="0.25">
      <c r="A53" s="22">
        <v>52</v>
      </c>
      <c r="B53" s="22" t="s">
        <v>1470</v>
      </c>
      <c r="C53" s="53"/>
      <c r="D53" s="45">
        <v>55</v>
      </c>
      <c r="E53" s="76" t="s">
        <v>1108</v>
      </c>
      <c r="F53" s="22" t="s">
        <v>1886</v>
      </c>
    </row>
    <row r="54" spans="1:6" s="107" customFormat="1" ht="28.5" customHeight="1" x14ac:dyDescent="0.25">
      <c r="A54" s="22">
        <v>522</v>
      </c>
      <c r="B54" s="22" t="s">
        <v>1332</v>
      </c>
      <c r="C54" s="53"/>
      <c r="D54" s="45">
        <v>542</v>
      </c>
      <c r="E54" s="76" t="s">
        <v>1857</v>
      </c>
      <c r="F54" s="22" t="s">
        <v>1887</v>
      </c>
    </row>
    <row r="55" spans="1:6" s="107" customFormat="1" ht="27.75" customHeight="1" x14ac:dyDescent="0.25">
      <c r="A55" s="22">
        <v>522</v>
      </c>
      <c r="B55" s="22" t="s">
        <v>1332</v>
      </c>
      <c r="C55" s="53"/>
      <c r="D55" s="22">
        <v>5420</v>
      </c>
      <c r="E55" s="22" t="s">
        <v>1879</v>
      </c>
      <c r="F55" s="22"/>
    </row>
    <row r="56" spans="1:6" s="107" customFormat="1" ht="27" customHeight="1" x14ac:dyDescent="0.25">
      <c r="A56" s="22">
        <v>522</v>
      </c>
      <c r="B56" s="22" t="s">
        <v>1332</v>
      </c>
      <c r="C56" s="53"/>
      <c r="D56" s="76">
        <v>552</v>
      </c>
      <c r="E56" s="76" t="s">
        <v>1857</v>
      </c>
      <c r="F56" s="22"/>
    </row>
    <row r="57" spans="1:6" s="107" customFormat="1" ht="27" customHeight="1" x14ac:dyDescent="0.25">
      <c r="A57" s="23">
        <v>522</v>
      </c>
      <c r="B57" s="23" t="s">
        <v>1332</v>
      </c>
      <c r="C57" s="52"/>
      <c r="D57" s="23">
        <v>5520</v>
      </c>
      <c r="E57" s="23" t="s">
        <v>1875</v>
      </c>
      <c r="F57" s="23"/>
    </row>
    <row r="58" spans="1:6" s="107" customFormat="1" ht="28.5" customHeight="1" x14ac:dyDescent="0.25">
      <c r="A58" s="22">
        <v>523</v>
      </c>
      <c r="B58" s="22" t="s">
        <v>1471</v>
      </c>
      <c r="C58" s="53"/>
      <c r="D58" s="45">
        <v>543</v>
      </c>
      <c r="E58" s="76" t="s">
        <v>669</v>
      </c>
      <c r="F58" s="22" t="s">
        <v>1222</v>
      </c>
    </row>
    <row r="59" spans="1:6" s="107" customFormat="1" ht="29.25" customHeight="1" x14ac:dyDescent="0.25">
      <c r="A59" s="22">
        <v>523</v>
      </c>
      <c r="B59" s="22" t="s">
        <v>1471</v>
      </c>
      <c r="C59" s="53"/>
      <c r="D59" s="19">
        <v>5430</v>
      </c>
      <c r="E59" s="22" t="s">
        <v>103</v>
      </c>
      <c r="F59" s="22"/>
    </row>
    <row r="60" spans="1:6" s="107" customFormat="1" ht="28.5" customHeight="1" x14ac:dyDescent="0.25">
      <c r="A60" s="22">
        <v>523</v>
      </c>
      <c r="B60" s="22" t="s">
        <v>1471</v>
      </c>
      <c r="C60" s="53"/>
      <c r="D60" s="45">
        <v>544</v>
      </c>
      <c r="E60" s="76" t="s">
        <v>670</v>
      </c>
      <c r="F60" s="22" t="s">
        <v>1223</v>
      </c>
    </row>
    <row r="61" spans="1:6" s="107" customFormat="1" ht="27" customHeight="1" x14ac:dyDescent="0.25">
      <c r="A61" s="22">
        <v>523</v>
      </c>
      <c r="B61" s="22" t="s">
        <v>1471</v>
      </c>
      <c r="C61" s="53"/>
      <c r="D61" s="19">
        <v>5440</v>
      </c>
      <c r="E61" s="22" t="s">
        <v>104</v>
      </c>
      <c r="F61" s="22"/>
    </row>
    <row r="62" spans="1:6" s="107" customFormat="1" ht="27" customHeight="1" x14ac:dyDescent="0.25">
      <c r="A62" s="22">
        <v>523</v>
      </c>
      <c r="B62" s="22" t="s">
        <v>1471</v>
      </c>
      <c r="C62" s="53"/>
      <c r="D62" s="45">
        <v>553</v>
      </c>
      <c r="E62" s="76" t="s">
        <v>669</v>
      </c>
      <c r="F62" s="22"/>
    </row>
    <row r="63" spans="1:6" s="107" customFormat="1" ht="27.75" customHeight="1" x14ac:dyDescent="0.25">
      <c r="A63" s="22">
        <v>523</v>
      </c>
      <c r="B63" s="22" t="s">
        <v>1471</v>
      </c>
      <c r="C63" s="53"/>
      <c r="D63" s="19">
        <v>5530</v>
      </c>
      <c r="E63" s="22" t="s">
        <v>1109</v>
      </c>
      <c r="F63" s="22"/>
    </row>
    <row r="64" spans="1:6" s="107" customFormat="1" ht="28.5" customHeight="1" x14ac:dyDescent="0.25">
      <c r="A64" s="22">
        <v>524</v>
      </c>
      <c r="B64" s="22" t="s">
        <v>1333</v>
      </c>
      <c r="C64" s="53"/>
      <c r="D64" s="45">
        <v>554</v>
      </c>
      <c r="E64" s="76" t="s">
        <v>670</v>
      </c>
      <c r="F64" s="22" t="s">
        <v>1228</v>
      </c>
    </row>
    <row r="65" spans="1:6" s="107" customFormat="1" ht="27.75" customHeight="1" x14ac:dyDescent="0.25">
      <c r="A65" s="22">
        <v>524</v>
      </c>
      <c r="B65" s="22" t="s">
        <v>1333</v>
      </c>
      <c r="C65" s="53"/>
      <c r="D65" s="19">
        <v>5540</v>
      </c>
      <c r="E65" s="22" t="s">
        <v>111</v>
      </c>
      <c r="F65" s="22"/>
    </row>
    <row r="66" spans="1:6" s="107" customFormat="1" ht="15" customHeight="1" x14ac:dyDescent="0.25">
      <c r="A66" s="22">
        <v>525</v>
      </c>
      <c r="B66" s="22" t="s">
        <v>1334</v>
      </c>
      <c r="C66" s="53"/>
      <c r="D66" s="45">
        <v>545</v>
      </c>
      <c r="E66" s="76" t="s">
        <v>671</v>
      </c>
      <c r="F66" s="22" t="s">
        <v>1224</v>
      </c>
    </row>
    <row r="67" spans="1:6" s="107" customFormat="1" ht="15" customHeight="1" x14ac:dyDescent="0.25">
      <c r="A67" s="22">
        <v>525</v>
      </c>
      <c r="B67" s="22" t="s">
        <v>1334</v>
      </c>
      <c r="C67" s="53"/>
      <c r="D67" s="19">
        <v>5450</v>
      </c>
      <c r="E67" s="22" t="s">
        <v>105</v>
      </c>
      <c r="F67" s="22"/>
    </row>
    <row r="68" spans="1:6" s="107" customFormat="1" ht="26.25" customHeight="1" x14ac:dyDescent="0.25">
      <c r="A68" s="22">
        <v>525</v>
      </c>
      <c r="B68" s="22" t="s">
        <v>1334</v>
      </c>
      <c r="C68" s="53"/>
      <c r="D68" s="45">
        <v>546</v>
      </c>
      <c r="E68" s="76" t="s">
        <v>672</v>
      </c>
      <c r="F68" s="22" t="s">
        <v>1225</v>
      </c>
    </row>
    <row r="69" spans="1:6" s="107" customFormat="1" ht="27" customHeight="1" x14ac:dyDescent="0.25">
      <c r="A69" s="22">
        <v>525</v>
      </c>
      <c r="B69" s="22" t="s">
        <v>1334</v>
      </c>
      <c r="C69" s="53"/>
      <c r="D69" s="19">
        <v>5460</v>
      </c>
      <c r="E69" s="22" t="s">
        <v>106</v>
      </c>
      <c r="F69" s="22"/>
    </row>
    <row r="70" spans="1:6" s="107" customFormat="1" ht="27" customHeight="1" x14ac:dyDescent="0.25">
      <c r="A70" s="10">
        <v>525</v>
      </c>
      <c r="B70" s="22" t="s">
        <v>1334</v>
      </c>
      <c r="C70" s="53"/>
      <c r="D70" s="45">
        <v>555</v>
      </c>
      <c r="E70" s="76" t="s">
        <v>671</v>
      </c>
      <c r="F70" s="22" t="s">
        <v>1229</v>
      </c>
    </row>
    <row r="71" spans="1:6" s="107" customFormat="1" ht="27.75" customHeight="1" x14ac:dyDescent="0.25">
      <c r="A71" s="22">
        <v>525</v>
      </c>
      <c r="B71" s="22" t="s">
        <v>1334</v>
      </c>
      <c r="C71" s="53"/>
      <c r="D71" s="19">
        <v>5550</v>
      </c>
      <c r="E71" s="22" t="s">
        <v>112</v>
      </c>
      <c r="F71" s="22"/>
    </row>
    <row r="72" spans="1:6" s="107" customFormat="1" ht="78.75" customHeight="1" x14ac:dyDescent="0.25">
      <c r="A72" s="23">
        <v>525</v>
      </c>
      <c r="B72" s="23" t="s">
        <v>1334</v>
      </c>
      <c r="C72" s="52"/>
      <c r="D72" s="49">
        <v>556</v>
      </c>
      <c r="E72" s="89" t="s">
        <v>672</v>
      </c>
      <c r="F72" s="23" t="s">
        <v>1230</v>
      </c>
    </row>
    <row r="73" spans="1:6" s="107" customFormat="1" ht="27" customHeight="1" x14ac:dyDescent="0.25">
      <c r="A73" s="26">
        <v>525</v>
      </c>
      <c r="B73" s="26" t="s">
        <v>1334</v>
      </c>
      <c r="C73" s="53"/>
      <c r="D73" s="38">
        <v>5560</v>
      </c>
      <c r="E73" s="26" t="s">
        <v>113</v>
      </c>
      <c r="F73" s="26"/>
    </row>
    <row r="74" spans="1:6" s="107" customFormat="1" ht="40.5" customHeight="1" x14ac:dyDescent="0.25">
      <c r="A74" s="22">
        <v>526</v>
      </c>
      <c r="B74" s="22" t="s">
        <v>1335</v>
      </c>
      <c r="C74" s="53"/>
      <c r="D74" s="45">
        <v>547</v>
      </c>
      <c r="E74" s="76" t="s">
        <v>673</v>
      </c>
      <c r="F74" s="22" t="s">
        <v>1226</v>
      </c>
    </row>
    <row r="75" spans="1:6" s="107" customFormat="1" x14ac:dyDescent="0.25">
      <c r="A75" s="22">
        <v>526</v>
      </c>
      <c r="B75" s="22" t="s">
        <v>1335</v>
      </c>
      <c r="C75" s="53"/>
      <c r="D75" s="19">
        <v>5470</v>
      </c>
      <c r="E75" s="22" t="s">
        <v>107</v>
      </c>
      <c r="F75" s="22"/>
    </row>
    <row r="76" spans="1:6" s="107" customFormat="1" x14ac:dyDescent="0.25">
      <c r="A76" s="22">
        <v>526</v>
      </c>
      <c r="B76" s="22" t="s">
        <v>1335</v>
      </c>
      <c r="C76" s="53"/>
      <c r="D76" s="19">
        <v>5472</v>
      </c>
      <c r="E76" s="22" t="s">
        <v>1107</v>
      </c>
      <c r="F76" s="22"/>
    </row>
    <row r="77" spans="1:6" s="107" customFormat="1" x14ac:dyDescent="0.25">
      <c r="A77" s="22">
        <v>526</v>
      </c>
      <c r="B77" s="22" t="s">
        <v>1335</v>
      </c>
      <c r="C77" s="53"/>
      <c r="D77" s="45">
        <v>557</v>
      </c>
      <c r="E77" s="76" t="s">
        <v>673</v>
      </c>
      <c r="F77" s="22"/>
    </row>
    <row r="78" spans="1:6" s="107" customFormat="1" x14ac:dyDescent="0.25">
      <c r="A78" s="22">
        <v>526</v>
      </c>
      <c r="B78" s="22" t="s">
        <v>1335</v>
      </c>
      <c r="C78" s="53"/>
      <c r="D78" s="19">
        <v>5570</v>
      </c>
      <c r="E78" s="22" t="s">
        <v>1110</v>
      </c>
      <c r="F78" s="22"/>
    </row>
    <row r="79" spans="1:6" s="107" customFormat="1" ht="28.5" customHeight="1" x14ac:dyDescent="0.25">
      <c r="A79" s="22">
        <v>529</v>
      </c>
      <c r="B79" s="22" t="s">
        <v>1472</v>
      </c>
      <c r="C79" s="53"/>
      <c r="D79" s="45">
        <v>548</v>
      </c>
      <c r="E79" s="76" t="s">
        <v>674</v>
      </c>
      <c r="F79" s="22" t="s">
        <v>1227</v>
      </c>
    </row>
    <row r="80" spans="1:6" s="107" customFormat="1" ht="27.75" customHeight="1" x14ac:dyDescent="0.25">
      <c r="A80" s="22">
        <v>529</v>
      </c>
      <c r="B80" s="22" t="s">
        <v>1472</v>
      </c>
      <c r="C80" s="53"/>
      <c r="D80" s="19">
        <v>5480</v>
      </c>
      <c r="E80" s="22" t="s">
        <v>108</v>
      </c>
      <c r="F80" s="22"/>
    </row>
    <row r="81" spans="1:6" s="107" customFormat="1" ht="28.5" customHeight="1" x14ac:dyDescent="0.25">
      <c r="A81" s="22">
        <v>529</v>
      </c>
      <c r="B81" s="22" t="s">
        <v>1472</v>
      </c>
      <c r="C81" s="53"/>
      <c r="D81" s="45">
        <v>558</v>
      </c>
      <c r="E81" s="76" t="s">
        <v>674</v>
      </c>
      <c r="F81" s="22" t="s">
        <v>1231</v>
      </c>
    </row>
    <row r="82" spans="1:6" s="107" customFormat="1" ht="27.75" customHeight="1" x14ac:dyDescent="0.25">
      <c r="A82" s="22">
        <v>529</v>
      </c>
      <c r="B82" s="22" t="s">
        <v>1472</v>
      </c>
      <c r="C82" s="53"/>
      <c r="D82" s="19">
        <v>5580</v>
      </c>
      <c r="E82" s="22" t="s">
        <v>114</v>
      </c>
      <c r="F82" s="22"/>
    </row>
    <row r="83" spans="1:6" s="107" customFormat="1" ht="78" customHeight="1" x14ac:dyDescent="0.25">
      <c r="A83" s="22">
        <v>56</v>
      </c>
      <c r="B83" s="22" t="s">
        <v>1473</v>
      </c>
      <c r="C83" s="53"/>
      <c r="D83" s="42">
        <v>56</v>
      </c>
      <c r="E83" s="71" t="s">
        <v>1111</v>
      </c>
      <c r="F83" s="26" t="s">
        <v>1232</v>
      </c>
    </row>
    <row r="84" spans="1:6" s="107" customFormat="1" ht="15" customHeight="1" x14ac:dyDescent="0.25">
      <c r="A84" s="22">
        <v>56</v>
      </c>
      <c r="B84" s="22" t="s">
        <v>1473</v>
      </c>
      <c r="C84" s="53"/>
      <c r="D84" s="76">
        <v>560</v>
      </c>
      <c r="E84" s="76" t="s">
        <v>667</v>
      </c>
      <c r="F84" s="22" t="s">
        <v>1233</v>
      </c>
    </row>
    <row r="85" spans="1:6" s="107" customFormat="1" ht="27.75" customHeight="1" x14ac:dyDescent="0.25">
      <c r="A85" s="22">
        <v>560</v>
      </c>
      <c r="B85" s="22" t="s">
        <v>667</v>
      </c>
      <c r="C85" s="53"/>
      <c r="D85" s="22">
        <v>5600</v>
      </c>
      <c r="E85" s="22" t="s">
        <v>1112</v>
      </c>
      <c r="F85" s="22"/>
    </row>
    <row r="86" spans="1:6" s="107" customFormat="1" ht="26.25" customHeight="1" x14ac:dyDescent="0.25">
      <c r="A86" s="22">
        <v>560</v>
      </c>
      <c r="B86" s="22" t="s">
        <v>667</v>
      </c>
      <c r="C86" s="53"/>
      <c r="D86" s="45">
        <v>561</v>
      </c>
      <c r="E86" s="76" t="s">
        <v>668</v>
      </c>
      <c r="F86" s="22" t="s">
        <v>1234</v>
      </c>
    </row>
    <row r="87" spans="1:6" s="107" customFormat="1" ht="26.25" customHeight="1" x14ac:dyDescent="0.25">
      <c r="A87" s="22">
        <v>561</v>
      </c>
      <c r="B87" s="22" t="s">
        <v>1337</v>
      </c>
      <c r="C87" s="53"/>
      <c r="D87" s="19">
        <v>5610</v>
      </c>
      <c r="E87" s="22" t="s">
        <v>117</v>
      </c>
      <c r="F87" s="22"/>
    </row>
    <row r="88" spans="1:6" s="107" customFormat="1" ht="41.25" customHeight="1" x14ac:dyDescent="0.25">
      <c r="A88" s="23">
        <v>561</v>
      </c>
      <c r="B88" s="23" t="s">
        <v>1337</v>
      </c>
      <c r="C88" s="52"/>
      <c r="D88" s="49">
        <v>562</v>
      </c>
      <c r="E88" s="89" t="s">
        <v>1857</v>
      </c>
      <c r="F88" s="23" t="s">
        <v>1888</v>
      </c>
    </row>
    <row r="89" spans="1:6" s="107" customFormat="1" ht="39" customHeight="1" x14ac:dyDescent="0.25">
      <c r="A89" s="26">
        <v>562</v>
      </c>
      <c r="B89" s="26" t="s">
        <v>1332</v>
      </c>
      <c r="C89" s="53"/>
      <c r="D89" s="38">
        <v>5620</v>
      </c>
      <c r="E89" s="26" t="s">
        <v>1876</v>
      </c>
      <c r="F89" s="26"/>
    </row>
    <row r="90" spans="1:6" s="107" customFormat="1" ht="27.75" customHeight="1" x14ac:dyDescent="0.25">
      <c r="A90" s="22">
        <v>562</v>
      </c>
      <c r="B90" s="22" t="s">
        <v>1332</v>
      </c>
      <c r="C90" s="53"/>
      <c r="D90" s="45">
        <v>563</v>
      </c>
      <c r="E90" s="76" t="s">
        <v>669</v>
      </c>
      <c r="F90" s="22" t="s">
        <v>1235</v>
      </c>
    </row>
    <row r="91" spans="1:6" s="107" customFormat="1" ht="41.25" customHeight="1" x14ac:dyDescent="0.25">
      <c r="A91" s="22">
        <v>562</v>
      </c>
      <c r="B91" s="22" t="s">
        <v>1332</v>
      </c>
      <c r="C91" s="53"/>
      <c r="D91" s="19">
        <v>5630</v>
      </c>
      <c r="E91" s="22" t="s">
        <v>118</v>
      </c>
      <c r="F91" s="22"/>
    </row>
    <row r="92" spans="1:6" s="107" customFormat="1" ht="27" customHeight="1" x14ac:dyDescent="0.25">
      <c r="A92" s="22">
        <v>563</v>
      </c>
      <c r="B92" s="22" t="s">
        <v>1471</v>
      </c>
      <c r="C92" s="53"/>
      <c r="D92" s="45">
        <v>564</v>
      </c>
      <c r="E92" s="76" t="s">
        <v>670</v>
      </c>
      <c r="F92" s="22" t="s">
        <v>1236</v>
      </c>
    </row>
    <row r="93" spans="1:6" s="107" customFormat="1" ht="27.75" customHeight="1" x14ac:dyDescent="0.25">
      <c r="A93" s="22" t="s">
        <v>1898</v>
      </c>
      <c r="B93" s="22" t="s">
        <v>1893</v>
      </c>
      <c r="C93" s="53"/>
      <c r="D93" s="19">
        <v>5640</v>
      </c>
      <c r="E93" s="22" t="s">
        <v>119</v>
      </c>
      <c r="F93" s="22"/>
    </row>
    <row r="94" spans="1:6" s="107" customFormat="1" ht="30" customHeight="1" x14ac:dyDescent="0.25">
      <c r="A94" s="22">
        <v>565</v>
      </c>
      <c r="B94" s="22" t="s">
        <v>1334</v>
      </c>
      <c r="C94" s="53"/>
      <c r="D94" s="45">
        <v>565</v>
      </c>
      <c r="E94" s="76" t="s">
        <v>671</v>
      </c>
      <c r="F94" s="22" t="s">
        <v>1237</v>
      </c>
    </row>
    <row r="95" spans="1:6" s="107" customFormat="1" ht="27.75" customHeight="1" x14ac:dyDescent="0.25">
      <c r="A95" s="22">
        <v>565</v>
      </c>
      <c r="B95" s="22" t="s">
        <v>1334</v>
      </c>
      <c r="C95" s="53"/>
      <c r="D95" s="19">
        <v>5650</v>
      </c>
      <c r="E95" s="22" t="s">
        <v>120</v>
      </c>
      <c r="F95" s="22"/>
    </row>
    <row r="96" spans="1:6" s="107" customFormat="1" ht="29.25" customHeight="1" x14ac:dyDescent="0.25">
      <c r="A96" s="22">
        <v>565</v>
      </c>
      <c r="B96" s="22" t="s">
        <v>1334</v>
      </c>
      <c r="C96" s="53"/>
      <c r="D96" s="45">
        <v>566</v>
      </c>
      <c r="E96" s="76" t="s">
        <v>672</v>
      </c>
      <c r="F96" s="22" t="s">
        <v>1238</v>
      </c>
    </row>
    <row r="97" spans="1:6" s="107" customFormat="1" ht="39.75" customHeight="1" x14ac:dyDescent="0.25">
      <c r="A97" s="22">
        <v>565</v>
      </c>
      <c r="B97" s="22" t="s">
        <v>1334</v>
      </c>
      <c r="C97" s="53"/>
      <c r="D97" s="19">
        <v>5660</v>
      </c>
      <c r="E97" s="22" t="s">
        <v>121</v>
      </c>
      <c r="F97" s="22"/>
    </row>
    <row r="98" spans="1:6" s="107" customFormat="1" ht="15" customHeight="1" x14ac:dyDescent="0.25">
      <c r="A98" s="22">
        <v>566</v>
      </c>
      <c r="B98" s="22" t="s">
        <v>1335</v>
      </c>
      <c r="C98" s="53"/>
      <c r="D98" s="45">
        <v>567</v>
      </c>
      <c r="E98" s="76" t="s">
        <v>673</v>
      </c>
      <c r="F98" s="22" t="s">
        <v>1239</v>
      </c>
    </row>
    <row r="99" spans="1:6" s="107" customFormat="1" ht="29.25" customHeight="1" x14ac:dyDescent="0.25">
      <c r="A99" s="22">
        <v>566</v>
      </c>
      <c r="B99" s="22" t="s">
        <v>1335</v>
      </c>
      <c r="C99" s="53"/>
      <c r="D99" s="19">
        <v>5670</v>
      </c>
      <c r="E99" s="22" t="s">
        <v>122</v>
      </c>
      <c r="F99" s="22"/>
    </row>
    <row r="100" spans="1:6" s="107" customFormat="1" ht="28.5" customHeight="1" x14ac:dyDescent="0.25">
      <c r="A100" s="22">
        <v>569</v>
      </c>
      <c r="B100" s="22" t="s">
        <v>1474</v>
      </c>
      <c r="C100" s="53"/>
      <c r="D100" s="45">
        <v>568</v>
      </c>
      <c r="E100" s="76" t="s">
        <v>674</v>
      </c>
      <c r="F100" s="22" t="s">
        <v>1240</v>
      </c>
    </row>
    <row r="101" spans="1:6" s="107" customFormat="1" ht="29.25" customHeight="1" x14ac:dyDescent="0.25">
      <c r="A101" s="23">
        <v>569</v>
      </c>
      <c r="B101" s="23" t="s">
        <v>1474</v>
      </c>
      <c r="C101" s="52"/>
      <c r="D101" s="23">
        <v>5680</v>
      </c>
      <c r="E101" s="23" t="s">
        <v>123</v>
      </c>
      <c r="F101" s="23"/>
    </row>
    <row r="102" spans="1:6" s="107" customFormat="1" ht="143.25" customHeight="1" x14ac:dyDescent="0.25">
      <c r="A102" s="26">
        <v>57</v>
      </c>
      <c r="B102" s="26" t="s">
        <v>1440</v>
      </c>
      <c r="C102" s="53"/>
      <c r="D102" s="42">
        <v>57</v>
      </c>
      <c r="E102" s="71" t="s">
        <v>1113</v>
      </c>
      <c r="F102" s="26" t="s">
        <v>1241</v>
      </c>
    </row>
    <row r="103" spans="1:6" s="107" customFormat="1" ht="51.75" customHeight="1" x14ac:dyDescent="0.25">
      <c r="A103" s="22">
        <v>57</v>
      </c>
      <c r="B103" s="22" t="s">
        <v>1440</v>
      </c>
      <c r="C103" s="53"/>
      <c r="D103" s="45">
        <v>571</v>
      </c>
      <c r="E103" s="76" t="s">
        <v>668</v>
      </c>
      <c r="F103" s="22" t="s">
        <v>1242</v>
      </c>
    </row>
    <row r="104" spans="1:6" s="107" customFormat="1" ht="39.75" customHeight="1" x14ac:dyDescent="0.25">
      <c r="A104" s="22">
        <v>571</v>
      </c>
      <c r="B104" s="22" t="s">
        <v>1337</v>
      </c>
      <c r="C104" s="53"/>
      <c r="D104" s="19">
        <v>5710</v>
      </c>
      <c r="E104" s="22" t="s">
        <v>1114</v>
      </c>
      <c r="F104" s="22"/>
    </row>
    <row r="105" spans="1:6" s="107" customFormat="1" ht="53.25" customHeight="1" x14ac:dyDescent="0.25">
      <c r="A105" s="22">
        <v>571</v>
      </c>
      <c r="B105" s="22" t="s">
        <v>1337</v>
      </c>
      <c r="C105" s="53"/>
      <c r="D105" s="45">
        <v>572</v>
      </c>
      <c r="E105" s="76" t="s">
        <v>1857</v>
      </c>
      <c r="F105" s="22" t="s">
        <v>1889</v>
      </c>
    </row>
    <row r="106" spans="1:6" s="107" customFormat="1" ht="39" customHeight="1" x14ac:dyDescent="0.25">
      <c r="A106" s="22" t="s">
        <v>1901</v>
      </c>
      <c r="B106" s="22" t="s">
        <v>1904</v>
      </c>
      <c r="C106" s="53"/>
      <c r="D106" s="19">
        <v>5720</v>
      </c>
      <c r="E106" s="22" t="s">
        <v>1880</v>
      </c>
      <c r="F106" s="22"/>
    </row>
    <row r="107" spans="1:6" s="107" customFormat="1" ht="54" customHeight="1" x14ac:dyDescent="0.25">
      <c r="A107" s="22">
        <v>572</v>
      </c>
      <c r="B107" s="22" t="s">
        <v>1332</v>
      </c>
      <c r="C107" s="53"/>
      <c r="D107" s="45">
        <v>573</v>
      </c>
      <c r="E107" s="76" t="s">
        <v>669</v>
      </c>
      <c r="F107" s="22" t="s">
        <v>1243</v>
      </c>
    </row>
    <row r="108" spans="1:6" s="107" customFormat="1" ht="40.5" customHeight="1" x14ac:dyDescent="0.25">
      <c r="A108" s="22">
        <v>572</v>
      </c>
      <c r="B108" s="22" t="s">
        <v>1332</v>
      </c>
      <c r="C108" s="53"/>
      <c r="D108" s="19">
        <v>5730</v>
      </c>
      <c r="E108" s="22" t="s">
        <v>1115</v>
      </c>
      <c r="F108" s="22"/>
    </row>
    <row r="109" spans="1:6" s="107" customFormat="1" ht="40.5" customHeight="1" x14ac:dyDescent="0.25">
      <c r="A109" s="23">
        <v>572</v>
      </c>
      <c r="B109" s="23" t="s">
        <v>1332</v>
      </c>
      <c r="C109" s="52"/>
      <c r="D109" s="89">
        <v>574</v>
      </c>
      <c r="E109" s="89" t="s">
        <v>670</v>
      </c>
      <c r="F109" s="23" t="s">
        <v>1244</v>
      </c>
    </row>
    <row r="110" spans="1:6" s="107" customFormat="1" ht="41.25" customHeight="1" x14ac:dyDescent="0.25">
      <c r="A110" s="26" t="s">
        <v>1902</v>
      </c>
      <c r="B110" s="26" t="s">
        <v>1903</v>
      </c>
      <c r="C110" s="53"/>
      <c r="D110" s="26">
        <v>5740</v>
      </c>
      <c r="E110" s="26" t="s">
        <v>1116</v>
      </c>
      <c r="F110" s="26"/>
    </row>
    <row r="111" spans="1:6" s="107" customFormat="1" ht="53.25" customHeight="1" x14ac:dyDescent="0.25">
      <c r="A111" s="22">
        <v>575</v>
      </c>
      <c r="B111" s="22" t="s">
        <v>1334</v>
      </c>
      <c r="C111" s="53"/>
      <c r="D111" s="76">
        <v>575</v>
      </c>
      <c r="E111" s="76" t="s">
        <v>671</v>
      </c>
      <c r="F111" s="22" t="s">
        <v>1245</v>
      </c>
    </row>
    <row r="112" spans="1:6" s="107" customFormat="1" ht="40.5" customHeight="1" x14ac:dyDescent="0.25">
      <c r="A112" s="22">
        <v>575</v>
      </c>
      <c r="B112" s="22" t="s">
        <v>1334</v>
      </c>
      <c r="C112" s="53"/>
      <c r="D112" s="19">
        <v>5750</v>
      </c>
      <c r="E112" s="22" t="s">
        <v>1117</v>
      </c>
      <c r="F112" s="22"/>
    </row>
    <row r="113" spans="1:6" s="107" customFormat="1" ht="51" customHeight="1" x14ac:dyDescent="0.25">
      <c r="A113" s="22">
        <v>575</v>
      </c>
      <c r="B113" s="22" t="s">
        <v>1334</v>
      </c>
      <c r="C113" s="53"/>
      <c r="D113" s="45">
        <v>576</v>
      </c>
      <c r="E113" s="76" t="s">
        <v>672</v>
      </c>
      <c r="F113" s="22" t="s">
        <v>1246</v>
      </c>
    </row>
    <row r="114" spans="1:6" s="107" customFormat="1" ht="40.5" customHeight="1" x14ac:dyDescent="0.25">
      <c r="A114" s="22">
        <v>575</v>
      </c>
      <c r="B114" s="22" t="s">
        <v>1334</v>
      </c>
      <c r="C114" s="53"/>
      <c r="D114" s="19">
        <v>5760</v>
      </c>
      <c r="E114" s="22" t="s">
        <v>1118</v>
      </c>
      <c r="F114" s="22"/>
    </row>
    <row r="115" spans="1:6" s="107" customFormat="1" ht="41.25" customHeight="1" x14ac:dyDescent="0.25">
      <c r="A115" s="22">
        <v>576</v>
      </c>
      <c r="B115" s="22" t="s">
        <v>1335</v>
      </c>
      <c r="C115" s="53"/>
      <c r="D115" s="45">
        <v>577</v>
      </c>
      <c r="E115" s="76" t="s">
        <v>673</v>
      </c>
      <c r="F115" s="22" t="s">
        <v>1247</v>
      </c>
    </row>
    <row r="116" spans="1:6" s="107" customFormat="1" ht="29.25" customHeight="1" x14ac:dyDescent="0.25">
      <c r="A116" s="22">
        <v>576</v>
      </c>
      <c r="B116" s="22" t="s">
        <v>1335</v>
      </c>
      <c r="C116" s="53"/>
      <c r="D116" s="19">
        <v>5770</v>
      </c>
      <c r="E116" s="22" t="s">
        <v>1119</v>
      </c>
      <c r="F116" s="22"/>
    </row>
    <row r="117" spans="1:6" s="107" customFormat="1" ht="57.75" customHeight="1" x14ac:dyDescent="0.25">
      <c r="A117" s="22" t="s">
        <v>1900</v>
      </c>
      <c r="B117" s="22" t="s">
        <v>1899</v>
      </c>
      <c r="C117" s="53"/>
      <c r="D117" s="45">
        <v>5290</v>
      </c>
      <c r="E117" s="76" t="s">
        <v>100</v>
      </c>
      <c r="F117" s="22" t="s">
        <v>1219</v>
      </c>
    </row>
    <row r="118" spans="1:6" s="107" customFormat="1" ht="15" customHeight="1" x14ac:dyDescent="0.25">
      <c r="A118" s="23">
        <v>59</v>
      </c>
      <c r="B118" s="23" t="s">
        <v>1121</v>
      </c>
      <c r="C118" s="52"/>
      <c r="D118" s="49">
        <v>59</v>
      </c>
      <c r="E118" s="89" t="s">
        <v>1120</v>
      </c>
      <c r="F118" s="23"/>
    </row>
    <row r="119" spans="1:6" s="107" customFormat="1" ht="131.25" customHeight="1" x14ac:dyDescent="0.25">
      <c r="A119" s="26">
        <v>590</v>
      </c>
      <c r="B119" s="26" t="s">
        <v>1122</v>
      </c>
      <c r="C119" s="53"/>
      <c r="D119" s="42">
        <v>590</v>
      </c>
      <c r="E119" s="71" t="s">
        <v>1121</v>
      </c>
      <c r="F119" s="26" t="s">
        <v>1248</v>
      </c>
    </row>
    <row r="120" spans="1:6" s="107" customFormat="1" ht="20.25" customHeight="1" x14ac:dyDescent="0.25">
      <c r="A120" s="26"/>
      <c r="B120" s="26"/>
      <c r="C120" s="53"/>
      <c r="D120" s="38">
        <v>5900</v>
      </c>
      <c r="E120" s="26" t="s">
        <v>1121</v>
      </c>
      <c r="F120" s="26"/>
    </row>
    <row r="121" spans="1:6" s="107" customFormat="1" x14ac:dyDescent="0.25">
      <c r="A121" s="22">
        <v>6</v>
      </c>
      <c r="B121" s="22" t="s">
        <v>1475</v>
      </c>
      <c r="C121" s="53"/>
      <c r="D121" s="42">
        <v>6</v>
      </c>
      <c r="E121" s="71" t="s">
        <v>1123</v>
      </c>
      <c r="F121" s="26"/>
    </row>
    <row r="122" spans="1:6" s="107" customFormat="1" ht="66.75" customHeight="1" x14ac:dyDescent="0.25">
      <c r="A122" s="22">
        <v>60</v>
      </c>
      <c r="B122" s="22" t="s">
        <v>1511</v>
      </c>
      <c r="C122" s="53"/>
      <c r="D122" s="45">
        <v>60</v>
      </c>
      <c r="E122" s="76" t="s">
        <v>1124</v>
      </c>
      <c r="F122" s="22" t="s">
        <v>1249</v>
      </c>
    </row>
    <row r="123" spans="1:6" s="107" customFormat="1" ht="27.75" customHeight="1" x14ac:dyDescent="0.25">
      <c r="A123" s="22">
        <v>60</v>
      </c>
      <c r="B123" s="22" t="s">
        <v>1511</v>
      </c>
      <c r="C123" s="53"/>
      <c r="D123" s="45">
        <v>600</v>
      </c>
      <c r="E123" s="76" t="s">
        <v>1125</v>
      </c>
      <c r="F123" s="22" t="s">
        <v>1250</v>
      </c>
    </row>
    <row r="124" spans="1:6" s="107" customFormat="1" ht="27.75" customHeight="1" x14ac:dyDescent="0.25">
      <c r="A124" s="22">
        <v>600</v>
      </c>
      <c r="B124" s="22" t="s">
        <v>1327</v>
      </c>
      <c r="C124" s="53"/>
      <c r="D124" s="19">
        <v>6000</v>
      </c>
      <c r="E124" s="22" t="s">
        <v>1126</v>
      </c>
      <c r="F124" s="22"/>
    </row>
    <row r="125" spans="1:6" s="107" customFormat="1" ht="39" customHeight="1" x14ac:dyDescent="0.25">
      <c r="A125" s="22">
        <v>600</v>
      </c>
      <c r="B125" s="22" t="s">
        <v>1327</v>
      </c>
      <c r="C125" s="53"/>
      <c r="D125" s="45">
        <v>601</v>
      </c>
      <c r="E125" s="76" t="s">
        <v>1127</v>
      </c>
      <c r="F125" s="22" t="s">
        <v>1251</v>
      </c>
    </row>
    <row r="126" spans="1:6" s="107" customFormat="1" ht="39.75" customHeight="1" x14ac:dyDescent="0.25">
      <c r="A126" s="22">
        <v>601</v>
      </c>
      <c r="B126" s="22" t="s">
        <v>1328</v>
      </c>
      <c r="C126" s="53"/>
      <c r="D126" s="19">
        <v>6010</v>
      </c>
      <c r="E126" s="22" t="s">
        <v>1128</v>
      </c>
      <c r="F126" s="22" t="s">
        <v>1252</v>
      </c>
    </row>
    <row r="127" spans="1:6" s="107" customFormat="1" ht="39.75" customHeight="1" x14ac:dyDescent="0.25">
      <c r="A127" s="23">
        <v>601</v>
      </c>
      <c r="B127" s="23" t="s">
        <v>1328</v>
      </c>
      <c r="C127" s="52"/>
      <c r="D127" s="49">
        <v>602</v>
      </c>
      <c r="E127" s="89" t="s">
        <v>1129</v>
      </c>
      <c r="F127" s="23" t="s">
        <v>1253</v>
      </c>
    </row>
    <row r="128" spans="1:6" s="107" customFormat="1" ht="41.25" customHeight="1" x14ac:dyDescent="0.25">
      <c r="A128" s="26">
        <v>601</v>
      </c>
      <c r="B128" s="26" t="s">
        <v>1328</v>
      </c>
      <c r="C128" s="53"/>
      <c r="D128" s="38">
        <v>6020</v>
      </c>
      <c r="E128" s="26" t="s">
        <v>1130</v>
      </c>
      <c r="F128" s="26"/>
    </row>
    <row r="129" spans="1:6" s="107" customFormat="1" ht="41.25" customHeight="1" x14ac:dyDescent="0.25">
      <c r="A129" s="22">
        <v>601</v>
      </c>
      <c r="B129" s="22" t="s">
        <v>1328</v>
      </c>
      <c r="C129" s="53"/>
      <c r="D129" s="45">
        <v>603</v>
      </c>
      <c r="E129" s="76" t="s">
        <v>1131</v>
      </c>
      <c r="F129" s="22" t="s">
        <v>1254</v>
      </c>
    </row>
    <row r="130" spans="1:6" s="107" customFormat="1" ht="39" customHeight="1" x14ac:dyDescent="0.25">
      <c r="A130" s="22">
        <v>601</v>
      </c>
      <c r="B130" s="22" t="s">
        <v>1328</v>
      </c>
      <c r="C130" s="53"/>
      <c r="D130" s="19">
        <v>6030</v>
      </c>
      <c r="E130" s="22" t="s">
        <v>1132</v>
      </c>
      <c r="F130" s="22"/>
    </row>
    <row r="131" spans="1:6" s="107" customFormat="1" ht="27" customHeight="1" x14ac:dyDescent="0.25">
      <c r="A131" s="22">
        <v>601</v>
      </c>
      <c r="B131" s="22" t="s">
        <v>1328</v>
      </c>
      <c r="C131" s="53"/>
      <c r="D131" s="45">
        <v>604</v>
      </c>
      <c r="E131" s="76" t="s">
        <v>1133</v>
      </c>
      <c r="F131" s="22" t="s">
        <v>1255</v>
      </c>
    </row>
    <row r="132" spans="1:6" s="107" customFormat="1" ht="41.25" customHeight="1" x14ac:dyDescent="0.25">
      <c r="A132" s="66">
        <v>601</v>
      </c>
      <c r="B132" s="66" t="s">
        <v>1328</v>
      </c>
      <c r="C132" s="53"/>
      <c r="D132" s="64">
        <v>610</v>
      </c>
      <c r="E132" s="141" t="s">
        <v>1094</v>
      </c>
      <c r="F132" s="66" t="s">
        <v>1260</v>
      </c>
    </row>
    <row r="133" spans="1:6" s="107" customFormat="1" ht="27.75" customHeight="1" x14ac:dyDescent="0.25">
      <c r="A133" s="22">
        <v>603</v>
      </c>
      <c r="B133" s="22" t="s">
        <v>93</v>
      </c>
      <c r="C133" s="53"/>
      <c r="D133" s="22">
        <v>6040</v>
      </c>
      <c r="E133" s="22" t="s">
        <v>1134</v>
      </c>
      <c r="F133" s="22"/>
    </row>
    <row r="134" spans="1:6" s="107" customFormat="1" ht="26.25" customHeight="1" x14ac:dyDescent="0.25">
      <c r="A134" s="22">
        <v>603</v>
      </c>
      <c r="B134" s="22" t="s">
        <v>93</v>
      </c>
      <c r="C134" s="53"/>
      <c r="D134" s="45">
        <v>605</v>
      </c>
      <c r="E134" s="76" t="s">
        <v>1135</v>
      </c>
      <c r="F134" s="22" t="s">
        <v>1256</v>
      </c>
    </row>
    <row r="135" spans="1:6" s="107" customFormat="1" ht="26.25" customHeight="1" x14ac:dyDescent="0.25">
      <c r="A135" s="22">
        <v>605</v>
      </c>
      <c r="B135" s="22" t="s">
        <v>94</v>
      </c>
      <c r="C135" s="53"/>
      <c r="D135" s="19">
        <v>6050</v>
      </c>
      <c r="E135" s="22" t="s">
        <v>1136</v>
      </c>
      <c r="F135" s="22"/>
    </row>
    <row r="136" spans="1:6" s="107" customFormat="1" ht="27.75" customHeight="1" x14ac:dyDescent="0.25">
      <c r="A136" s="22">
        <v>605</v>
      </c>
      <c r="B136" s="22" t="s">
        <v>94</v>
      </c>
      <c r="C136" s="53"/>
      <c r="D136" s="76">
        <v>606</v>
      </c>
      <c r="E136" s="76" t="s">
        <v>1137</v>
      </c>
      <c r="F136" s="22" t="s">
        <v>1257</v>
      </c>
    </row>
    <row r="137" spans="1:6" s="107" customFormat="1" ht="25.5" customHeight="1" x14ac:dyDescent="0.25">
      <c r="A137" s="22">
        <v>606</v>
      </c>
      <c r="B137" s="22" t="s">
        <v>1325</v>
      </c>
      <c r="C137" s="53"/>
      <c r="D137" s="22">
        <v>6060</v>
      </c>
      <c r="E137" s="22" t="s">
        <v>1138</v>
      </c>
      <c r="F137" s="22"/>
    </row>
    <row r="138" spans="1:6" s="107" customFormat="1" ht="40.5" customHeight="1" x14ac:dyDescent="0.25">
      <c r="A138" s="22">
        <v>607</v>
      </c>
      <c r="B138" s="22" t="s">
        <v>1476</v>
      </c>
      <c r="C138" s="53"/>
      <c r="D138" s="45">
        <v>609</v>
      </c>
      <c r="E138" s="76" t="s">
        <v>1139</v>
      </c>
      <c r="F138" s="22" t="s">
        <v>1258</v>
      </c>
    </row>
    <row r="139" spans="1:6" s="107" customFormat="1" ht="39" customHeight="1" x14ac:dyDescent="0.25">
      <c r="A139" s="22">
        <v>609</v>
      </c>
      <c r="B139" s="22" t="s">
        <v>1477</v>
      </c>
      <c r="C139" s="53"/>
      <c r="D139" s="19">
        <v>6090</v>
      </c>
      <c r="E139" s="22" t="s">
        <v>1140</v>
      </c>
      <c r="F139" s="22"/>
    </row>
    <row r="140" spans="1:6" s="107" customFormat="1" ht="27.75" customHeight="1" x14ac:dyDescent="0.25">
      <c r="A140" s="22">
        <v>61</v>
      </c>
      <c r="B140" s="24" t="s">
        <v>1496</v>
      </c>
      <c r="C140" s="53"/>
      <c r="D140" s="45">
        <v>637</v>
      </c>
      <c r="E140" s="76" t="s">
        <v>673</v>
      </c>
      <c r="F140" s="22" t="s">
        <v>1279</v>
      </c>
    </row>
    <row r="141" spans="1:6" s="107" customFormat="1" ht="27" customHeight="1" x14ac:dyDescent="0.25">
      <c r="A141" s="23">
        <v>610</v>
      </c>
      <c r="B141" s="23" t="s">
        <v>1479</v>
      </c>
      <c r="C141" s="58"/>
      <c r="D141" s="113">
        <v>6100</v>
      </c>
      <c r="E141" s="23" t="s">
        <v>1141</v>
      </c>
      <c r="F141" s="30"/>
    </row>
    <row r="142" spans="1:6" s="107" customFormat="1" ht="27.75" customHeight="1" x14ac:dyDescent="0.25">
      <c r="A142" s="26">
        <v>610</v>
      </c>
      <c r="B142" s="26" t="s">
        <v>1479</v>
      </c>
      <c r="C142" s="53"/>
      <c r="D142" s="42">
        <v>611</v>
      </c>
      <c r="E142" s="71" t="s">
        <v>89</v>
      </c>
      <c r="F142" s="26" t="s">
        <v>1261</v>
      </c>
    </row>
    <row r="143" spans="1:6" s="107" customFormat="1" ht="29.25" customHeight="1" x14ac:dyDescent="0.25">
      <c r="A143" s="22">
        <v>610</v>
      </c>
      <c r="B143" s="25" t="s">
        <v>1479</v>
      </c>
      <c r="C143" s="53"/>
      <c r="D143" s="19">
        <v>6370</v>
      </c>
      <c r="E143" s="22" t="s">
        <v>1160</v>
      </c>
      <c r="F143" s="22" t="s">
        <v>1512</v>
      </c>
    </row>
    <row r="144" spans="1:6" s="107" customFormat="1" ht="39.75" customHeight="1" x14ac:dyDescent="0.25">
      <c r="A144" s="26">
        <v>62</v>
      </c>
      <c r="B144" s="26" t="s">
        <v>1481</v>
      </c>
      <c r="C144" s="53"/>
      <c r="D144" s="42">
        <v>64</v>
      </c>
      <c r="E144" s="71" t="s">
        <v>1162</v>
      </c>
      <c r="F144" s="26"/>
    </row>
    <row r="145" spans="1:6" s="107" customFormat="1" ht="39" customHeight="1" x14ac:dyDescent="0.25">
      <c r="A145" s="22">
        <v>62</v>
      </c>
      <c r="B145" s="22" t="s">
        <v>1481</v>
      </c>
      <c r="C145" s="53"/>
      <c r="D145" s="45">
        <v>641</v>
      </c>
      <c r="E145" s="76" t="s">
        <v>668</v>
      </c>
      <c r="F145" s="22" t="s">
        <v>1281</v>
      </c>
    </row>
    <row r="146" spans="1:6" s="107" customFormat="1" ht="40.5" customHeight="1" x14ac:dyDescent="0.25">
      <c r="A146" s="22">
        <v>62</v>
      </c>
      <c r="B146" s="22" t="s">
        <v>1481</v>
      </c>
      <c r="C146" s="53"/>
      <c r="D146" s="42">
        <v>65</v>
      </c>
      <c r="E146" s="71" t="s">
        <v>1171</v>
      </c>
      <c r="F146" s="26" t="s">
        <v>1289</v>
      </c>
    </row>
    <row r="147" spans="1:6" s="107" customFormat="1" ht="41.25" customHeight="1" x14ac:dyDescent="0.25">
      <c r="A147" s="22">
        <v>62</v>
      </c>
      <c r="B147" s="22" t="s">
        <v>1481</v>
      </c>
      <c r="C147" s="53"/>
      <c r="D147" s="45">
        <v>651</v>
      </c>
      <c r="E147" s="76" t="s">
        <v>668</v>
      </c>
      <c r="F147" s="22" t="s">
        <v>1290</v>
      </c>
    </row>
    <row r="148" spans="1:6" s="107" customFormat="1" ht="40.5" customHeight="1" x14ac:dyDescent="0.25">
      <c r="A148" s="22">
        <v>62</v>
      </c>
      <c r="B148" s="22" t="s">
        <v>1481</v>
      </c>
      <c r="C148" s="53"/>
      <c r="D148" s="19">
        <v>6510</v>
      </c>
      <c r="E148" s="22" t="s">
        <v>1172</v>
      </c>
      <c r="F148" s="22"/>
    </row>
    <row r="149" spans="1:6" s="107" customFormat="1" ht="40.5" customHeight="1" x14ac:dyDescent="0.25">
      <c r="A149" s="22">
        <v>62</v>
      </c>
      <c r="B149" s="22" t="s">
        <v>1481</v>
      </c>
      <c r="C149" s="53"/>
      <c r="D149" s="76">
        <v>652</v>
      </c>
      <c r="E149" s="76" t="s">
        <v>1857</v>
      </c>
      <c r="F149" s="22" t="s">
        <v>1291</v>
      </c>
    </row>
    <row r="150" spans="1:6" s="107" customFormat="1" ht="51.75" customHeight="1" x14ac:dyDescent="0.25">
      <c r="A150" s="22">
        <v>62</v>
      </c>
      <c r="B150" s="22" t="s">
        <v>1481</v>
      </c>
      <c r="C150" s="53"/>
      <c r="D150" s="22">
        <v>6520</v>
      </c>
      <c r="E150" s="22" t="s">
        <v>1881</v>
      </c>
      <c r="F150" s="22"/>
    </row>
    <row r="151" spans="1:6" s="107" customFormat="1" ht="41.25" customHeight="1" x14ac:dyDescent="0.25">
      <c r="A151" s="22">
        <v>62</v>
      </c>
      <c r="B151" s="22" t="s">
        <v>1481</v>
      </c>
      <c r="C151" s="53"/>
      <c r="D151" s="45">
        <v>653</v>
      </c>
      <c r="E151" s="76" t="s">
        <v>669</v>
      </c>
      <c r="F151" s="22" t="s">
        <v>1292</v>
      </c>
    </row>
    <row r="152" spans="1:6" s="107" customFormat="1" ht="41.25" customHeight="1" x14ac:dyDescent="0.25">
      <c r="A152" s="23">
        <v>62</v>
      </c>
      <c r="B152" s="23" t="s">
        <v>1481</v>
      </c>
      <c r="C152" s="52"/>
      <c r="D152" s="39">
        <v>6530</v>
      </c>
      <c r="E152" s="23" t="s">
        <v>1173</v>
      </c>
      <c r="F152" s="23"/>
    </row>
    <row r="153" spans="1:6" s="107" customFormat="1" ht="39" customHeight="1" x14ac:dyDescent="0.25">
      <c r="A153" s="26">
        <v>62</v>
      </c>
      <c r="B153" s="26" t="s">
        <v>1481</v>
      </c>
      <c r="C153" s="53"/>
      <c r="D153" s="42">
        <v>654</v>
      </c>
      <c r="E153" s="71" t="s">
        <v>670</v>
      </c>
      <c r="F153" s="26" t="s">
        <v>1293</v>
      </c>
    </row>
    <row r="154" spans="1:6" s="107" customFormat="1" ht="41.25" customHeight="1" x14ac:dyDescent="0.25">
      <c r="A154" s="22">
        <v>62</v>
      </c>
      <c r="B154" s="22" t="s">
        <v>1481</v>
      </c>
      <c r="C154" s="53"/>
      <c r="D154" s="19">
        <v>6540</v>
      </c>
      <c r="E154" s="22" t="s">
        <v>1174</v>
      </c>
      <c r="F154" s="22"/>
    </row>
    <row r="155" spans="1:6" s="107" customFormat="1" ht="42" customHeight="1" x14ac:dyDescent="0.25">
      <c r="A155" s="22">
        <v>62</v>
      </c>
      <c r="B155" s="22" t="s">
        <v>1481</v>
      </c>
      <c r="C155" s="53"/>
      <c r="D155" s="45">
        <v>655</v>
      </c>
      <c r="E155" s="76" t="s">
        <v>671</v>
      </c>
      <c r="F155" s="22" t="s">
        <v>1294</v>
      </c>
    </row>
    <row r="156" spans="1:6" s="107" customFormat="1" ht="39.75" customHeight="1" x14ac:dyDescent="0.25">
      <c r="A156" s="22">
        <v>62</v>
      </c>
      <c r="B156" s="22" t="s">
        <v>1481</v>
      </c>
      <c r="C156" s="53"/>
      <c r="D156" s="19">
        <v>6550</v>
      </c>
      <c r="E156" s="22" t="s">
        <v>1175</v>
      </c>
      <c r="F156" s="22"/>
    </row>
    <row r="157" spans="1:6" s="107" customFormat="1" ht="40.5" customHeight="1" x14ac:dyDescent="0.25">
      <c r="A157" s="22">
        <v>62</v>
      </c>
      <c r="B157" s="22" t="s">
        <v>1481</v>
      </c>
      <c r="C157" s="53"/>
      <c r="D157" s="76">
        <v>656</v>
      </c>
      <c r="E157" s="76" t="s">
        <v>672</v>
      </c>
      <c r="F157" s="22" t="s">
        <v>1295</v>
      </c>
    </row>
    <row r="158" spans="1:6" s="107" customFormat="1" ht="52.5" customHeight="1" x14ac:dyDescent="0.25">
      <c r="A158" s="22">
        <v>62</v>
      </c>
      <c r="B158" s="22" t="s">
        <v>1481</v>
      </c>
      <c r="C158" s="53"/>
      <c r="D158" s="22">
        <v>6560</v>
      </c>
      <c r="E158" s="22" t="s">
        <v>1176</v>
      </c>
      <c r="F158" s="22"/>
    </row>
    <row r="159" spans="1:6" s="107" customFormat="1" ht="39" customHeight="1" x14ac:dyDescent="0.25">
      <c r="A159" s="22">
        <v>62</v>
      </c>
      <c r="B159" s="22" t="s">
        <v>1481</v>
      </c>
      <c r="C159" s="53"/>
      <c r="D159" s="76">
        <v>657</v>
      </c>
      <c r="E159" s="76" t="s">
        <v>673</v>
      </c>
      <c r="F159" s="22" t="s">
        <v>1296</v>
      </c>
    </row>
    <row r="160" spans="1:6" s="107" customFormat="1" ht="39.75" customHeight="1" x14ac:dyDescent="0.25">
      <c r="A160" s="22">
        <v>62</v>
      </c>
      <c r="B160" s="22" t="s">
        <v>1481</v>
      </c>
      <c r="C160" s="53"/>
      <c r="D160" s="22">
        <v>6570</v>
      </c>
      <c r="E160" s="22" t="s">
        <v>1177</v>
      </c>
      <c r="F160" s="22"/>
    </row>
    <row r="161" spans="1:6" s="107" customFormat="1" ht="40.5" customHeight="1" x14ac:dyDescent="0.25">
      <c r="A161" s="22">
        <v>62</v>
      </c>
      <c r="B161" s="22" t="s">
        <v>1481</v>
      </c>
      <c r="C161" s="53"/>
      <c r="D161" s="76">
        <v>658</v>
      </c>
      <c r="E161" s="76" t="s">
        <v>674</v>
      </c>
      <c r="F161" s="22" t="s">
        <v>1297</v>
      </c>
    </row>
    <row r="162" spans="1:6" s="107" customFormat="1" ht="40.5" customHeight="1" x14ac:dyDescent="0.25">
      <c r="A162" s="22">
        <v>62</v>
      </c>
      <c r="B162" s="22" t="s">
        <v>1481</v>
      </c>
      <c r="C162" s="53"/>
      <c r="D162" s="22">
        <v>6580</v>
      </c>
      <c r="E162" s="22" t="s">
        <v>1178</v>
      </c>
      <c r="F162" s="22"/>
    </row>
    <row r="163" spans="1:6" s="107" customFormat="1" ht="27" customHeight="1" x14ac:dyDescent="0.25">
      <c r="A163" s="23">
        <v>621</v>
      </c>
      <c r="B163" s="23" t="s">
        <v>1337</v>
      </c>
      <c r="C163" s="52"/>
      <c r="D163" s="39">
        <v>6410</v>
      </c>
      <c r="E163" s="23" t="s">
        <v>1163</v>
      </c>
      <c r="F163" s="23"/>
    </row>
    <row r="164" spans="1:6" s="107" customFormat="1" ht="27.75" customHeight="1" x14ac:dyDescent="0.25">
      <c r="A164" s="26">
        <v>621</v>
      </c>
      <c r="B164" s="26" t="s">
        <v>1337</v>
      </c>
      <c r="C164" s="53"/>
      <c r="D164" s="42">
        <v>642</v>
      </c>
      <c r="E164" s="71" t="s">
        <v>1857</v>
      </c>
      <c r="F164" s="26" t="s">
        <v>1282</v>
      </c>
    </row>
    <row r="165" spans="1:6" s="107" customFormat="1" ht="39" customHeight="1" x14ac:dyDescent="0.25">
      <c r="A165" s="22">
        <v>622</v>
      </c>
      <c r="B165" s="22" t="s">
        <v>1332</v>
      </c>
      <c r="C165" s="53"/>
      <c r="D165" s="19">
        <v>6420</v>
      </c>
      <c r="E165" s="22" t="s">
        <v>1882</v>
      </c>
      <c r="F165" s="22"/>
    </row>
    <row r="166" spans="1:6" s="107" customFormat="1" ht="29.25" customHeight="1" x14ac:dyDescent="0.25">
      <c r="A166" s="22">
        <v>623</v>
      </c>
      <c r="B166" s="22" t="s">
        <v>1471</v>
      </c>
      <c r="C166" s="53"/>
      <c r="D166" s="76">
        <v>643</v>
      </c>
      <c r="E166" s="76" t="s">
        <v>669</v>
      </c>
      <c r="F166" s="22" t="s">
        <v>1283</v>
      </c>
    </row>
    <row r="167" spans="1:6" s="107" customFormat="1" ht="28.5" customHeight="1" x14ac:dyDescent="0.25">
      <c r="A167" s="22">
        <v>623</v>
      </c>
      <c r="B167" s="22" t="s">
        <v>1471</v>
      </c>
      <c r="C167" s="53"/>
      <c r="D167" s="22">
        <v>6430</v>
      </c>
      <c r="E167" s="22" t="s">
        <v>1164</v>
      </c>
      <c r="F167" s="22"/>
    </row>
    <row r="168" spans="1:6" s="107" customFormat="1" ht="28.5" customHeight="1" x14ac:dyDescent="0.25">
      <c r="A168" s="22">
        <v>623</v>
      </c>
      <c r="B168" s="22" t="s">
        <v>1471</v>
      </c>
      <c r="C168" s="53"/>
      <c r="D168" s="45">
        <v>644</v>
      </c>
      <c r="E168" s="76" t="s">
        <v>670</v>
      </c>
      <c r="F168" s="22" t="s">
        <v>1284</v>
      </c>
    </row>
    <row r="169" spans="1:6" s="107" customFormat="1" ht="28.5" customHeight="1" x14ac:dyDescent="0.25">
      <c r="A169" s="22">
        <v>624</v>
      </c>
      <c r="B169" s="22" t="s">
        <v>1333</v>
      </c>
      <c r="C169" s="53"/>
      <c r="D169" s="19">
        <v>6440</v>
      </c>
      <c r="E169" s="22" t="s">
        <v>1165</v>
      </c>
      <c r="F169" s="22"/>
    </row>
    <row r="170" spans="1:6" s="107" customFormat="1" ht="27.75" customHeight="1" x14ac:dyDescent="0.25">
      <c r="A170" s="22">
        <v>624</v>
      </c>
      <c r="B170" s="22" t="s">
        <v>1333</v>
      </c>
      <c r="C170" s="53"/>
      <c r="D170" s="45">
        <v>645</v>
      </c>
      <c r="E170" s="76" t="s">
        <v>671</v>
      </c>
      <c r="F170" s="22" t="s">
        <v>1285</v>
      </c>
    </row>
    <row r="171" spans="1:6" s="107" customFormat="1" ht="28.5" customHeight="1" x14ac:dyDescent="0.25">
      <c r="A171" s="22">
        <v>625</v>
      </c>
      <c r="B171" s="22" t="s">
        <v>1334</v>
      </c>
      <c r="C171" s="53"/>
      <c r="D171" s="19">
        <v>6450</v>
      </c>
      <c r="E171" s="22" t="s">
        <v>1166</v>
      </c>
      <c r="F171" s="22"/>
    </row>
    <row r="172" spans="1:6" s="107" customFormat="1" ht="28.5" customHeight="1" x14ac:dyDescent="0.25">
      <c r="A172" s="22">
        <v>625</v>
      </c>
      <c r="B172" s="22" t="s">
        <v>1334</v>
      </c>
      <c r="C172" s="53"/>
      <c r="D172" s="45">
        <v>646</v>
      </c>
      <c r="E172" s="76" t="s">
        <v>672</v>
      </c>
      <c r="F172" s="22" t="s">
        <v>1286</v>
      </c>
    </row>
    <row r="173" spans="1:6" s="107" customFormat="1" ht="28.5" customHeight="1" x14ac:dyDescent="0.25">
      <c r="A173" s="22">
        <v>626</v>
      </c>
      <c r="B173" s="22" t="s">
        <v>1335</v>
      </c>
      <c r="C173" s="53"/>
      <c r="D173" s="22">
        <v>6470</v>
      </c>
      <c r="E173" s="22" t="s">
        <v>1168</v>
      </c>
      <c r="F173" s="22"/>
    </row>
    <row r="174" spans="1:6" s="107" customFormat="1" ht="26.25" customHeight="1" x14ac:dyDescent="0.25">
      <c r="A174" s="22">
        <v>626</v>
      </c>
      <c r="B174" s="22" t="s">
        <v>1335</v>
      </c>
      <c r="C174" s="53"/>
      <c r="D174" s="22">
        <v>6472</v>
      </c>
      <c r="E174" s="22" t="s">
        <v>1169</v>
      </c>
      <c r="F174" s="22"/>
    </row>
    <row r="175" spans="1:6" s="107" customFormat="1" ht="28.5" customHeight="1" x14ac:dyDescent="0.25">
      <c r="A175" s="22">
        <v>626</v>
      </c>
      <c r="B175" s="22" t="s">
        <v>1335</v>
      </c>
      <c r="C175" s="53"/>
      <c r="D175" s="76">
        <v>648</v>
      </c>
      <c r="E175" s="76" t="s">
        <v>674</v>
      </c>
      <c r="F175" s="22" t="s">
        <v>1288</v>
      </c>
    </row>
    <row r="176" spans="1:6" s="107" customFormat="1" ht="29.25" customHeight="1" x14ac:dyDescent="0.25">
      <c r="A176" s="22">
        <v>626</v>
      </c>
      <c r="B176" s="22" t="s">
        <v>1335</v>
      </c>
      <c r="C176" s="53"/>
      <c r="D176" s="19">
        <v>6480</v>
      </c>
      <c r="E176" s="22" t="s">
        <v>1170</v>
      </c>
      <c r="F176" s="22"/>
    </row>
    <row r="177" spans="1:6" s="107" customFormat="1" ht="39.75" customHeight="1" x14ac:dyDescent="0.25">
      <c r="A177" s="23">
        <v>629</v>
      </c>
      <c r="B177" s="23" t="s">
        <v>1482</v>
      </c>
      <c r="C177" s="52"/>
      <c r="D177" s="39">
        <v>6460</v>
      </c>
      <c r="E177" s="23" t="s">
        <v>1167</v>
      </c>
      <c r="F177" s="23"/>
    </row>
    <row r="178" spans="1:6" s="107" customFormat="1" ht="66.75" customHeight="1" x14ac:dyDescent="0.25">
      <c r="A178" s="22">
        <v>629</v>
      </c>
      <c r="B178" s="22" t="s">
        <v>1482</v>
      </c>
      <c r="C178" s="53"/>
      <c r="D178" s="76">
        <v>647</v>
      </c>
      <c r="E178" s="76" t="s">
        <v>673</v>
      </c>
      <c r="F178" s="22" t="s">
        <v>1287</v>
      </c>
    </row>
    <row r="179" spans="1:6" s="107" customFormat="1" ht="169.5" customHeight="1" x14ac:dyDescent="0.25">
      <c r="A179" s="22">
        <v>63</v>
      </c>
      <c r="B179" s="22" t="s">
        <v>1478</v>
      </c>
      <c r="C179" s="53"/>
      <c r="D179" s="42">
        <v>61</v>
      </c>
      <c r="E179" s="71" t="s">
        <v>722</v>
      </c>
      <c r="F179" s="26" t="s">
        <v>1259</v>
      </c>
    </row>
    <row r="180" spans="1:6" s="107" customFormat="1" ht="41.25" customHeight="1" x14ac:dyDescent="0.25">
      <c r="A180" s="22">
        <v>631</v>
      </c>
      <c r="B180" s="22" t="s">
        <v>1328</v>
      </c>
      <c r="C180" s="53"/>
      <c r="D180" s="19">
        <v>6110</v>
      </c>
      <c r="E180" s="22" t="s">
        <v>1142</v>
      </c>
      <c r="F180" s="22"/>
    </row>
    <row r="181" spans="1:6" s="107" customFormat="1" ht="27.75" customHeight="1" x14ac:dyDescent="0.25">
      <c r="A181" s="22">
        <v>631</v>
      </c>
      <c r="B181" s="22" t="s">
        <v>1328</v>
      </c>
      <c r="C181" s="53"/>
      <c r="D181" s="76">
        <v>612</v>
      </c>
      <c r="E181" s="76" t="s">
        <v>90</v>
      </c>
      <c r="F181" s="22" t="s">
        <v>1262</v>
      </c>
    </row>
    <row r="182" spans="1:6" s="107" customFormat="1" ht="53.25" customHeight="1" x14ac:dyDescent="0.25">
      <c r="A182" s="22">
        <v>631</v>
      </c>
      <c r="B182" s="22" t="s">
        <v>1328</v>
      </c>
      <c r="C182" s="53"/>
      <c r="D182" s="22">
        <v>6120</v>
      </c>
      <c r="E182" s="22" t="s">
        <v>1143</v>
      </c>
      <c r="F182" s="22"/>
    </row>
    <row r="183" spans="1:6" s="107" customFormat="1" ht="29.25" customHeight="1" x14ac:dyDescent="0.25">
      <c r="A183" s="22">
        <v>631</v>
      </c>
      <c r="B183" s="22" t="s">
        <v>1328</v>
      </c>
      <c r="C183" s="53"/>
      <c r="D183" s="45">
        <v>613</v>
      </c>
      <c r="E183" s="76" t="s">
        <v>91</v>
      </c>
      <c r="F183" s="22" t="s">
        <v>1263</v>
      </c>
    </row>
    <row r="184" spans="1:6" s="107" customFormat="1" ht="41.25" customHeight="1" x14ac:dyDescent="0.25">
      <c r="A184" s="22">
        <v>631</v>
      </c>
      <c r="B184" s="22" t="s">
        <v>1328</v>
      </c>
      <c r="C184" s="53"/>
      <c r="D184" s="19">
        <v>6130</v>
      </c>
      <c r="E184" s="22" t="s">
        <v>1144</v>
      </c>
      <c r="F184" s="22"/>
    </row>
    <row r="185" spans="1:6" s="107" customFormat="1" ht="27.75" customHeight="1" x14ac:dyDescent="0.25">
      <c r="A185" s="23">
        <v>631</v>
      </c>
      <c r="B185" s="23" t="s">
        <v>1328</v>
      </c>
      <c r="C185" s="52"/>
      <c r="D185" s="49">
        <v>614</v>
      </c>
      <c r="E185" s="89" t="s">
        <v>93</v>
      </c>
      <c r="F185" s="23" t="s">
        <v>1264</v>
      </c>
    </row>
    <row r="186" spans="1:6" s="107" customFormat="1" ht="39.75" customHeight="1" x14ac:dyDescent="0.25">
      <c r="A186" s="26">
        <v>633</v>
      </c>
      <c r="B186" s="26" t="s">
        <v>93</v>
      </c>
      <c r="C186" s="53"/>
      <c r="D186" s="38">
        <v>6140</v>
      </c>
      <c r="E186" s="26" t="s">
        <v>1145</v>
      </c>
      <c r="F186" s="26"/>
    </row>
    <row r="187" spans="1:6" s="107" customFormat="1" ht="27" customHeight="1" x14ac:dyDescent="0.25">
      <c r="A187" s="22">
        <v>633</v>
      </c>
      <c r="B187" s="22" t="s">
        <v>93</v>
      </c>
      <c r="C187" s="53"/>
      <c r="D187" s="45">
        <v>615</v>
      </c>
      <c r="E187" s="76" t="s">
        <v>94</v>
      </c>
      <c r="F187" s="22" t="s">
        <v>1265</v>
      </c>
    </row>
    <row r="188" spans="1:6" s="107" customFormat="1" ht="28.5" customHeight="1" x14ac:dyDescent="0.25">
      <c r="A188" s="22">
        <v>639</v>
      </c>
      <c r="B188" s="22" t="s">
        <v>1469</v>
      </c>
      <c r="C188" s="53"/>
      <c r="D188" s="19">
        <v>6150</v>
      </c>
      <c r="E188" s="22" t="s">
        <v>1146</v>
      </c>
      <c r="F188" s="22"/>
    </row>
    <row r="189" spans="1:6" s="107" customFormat="1" ht="27" customHeight="1" x14ac:dyDescent="0.25">
      <c r="A189" s="22">
        <v>639</v>
      </c>
      <c r="B189" s="22" t="s">
        <v>1469</v>
      </c>
      <c r="C189" s="53"/>
      <c r="D189" s="45">
        <v>616</v>
      </c>
      <c r="E189" s="76" t="s">
        <v>1096</v>
      </c>
      <c r="F189" s="22" t="s">
        <v>1266</v>
      </c>
    </row>
    <row r="190" spans="1:6" s="107" customFormat="1" ht="40.5" customHeight="1" x14ac:dyDescent="0.25">
      <c r="A190" s="22">
        <v>639</v>
      </c>
      <c r="B190" s="22" t="s">
        <v>1469</v>
      </c>
      <c r="C190" s="53"/>
      <c r="D190" s="19">
        <v>6160</v>
      </c>
      <c r="E190" s="22" t="s">
        <v>1147</v>
      </c>
      <c r="F190" s="22"/>
    </row>
    <row r="191" spans="1:6" s="107" customFormat="1" ht="42" customHeight="1" x14ac:dyDescent="0.25">
      <c r="A191" s="22">
        <v>639</v>
      </c>
      <c r="B191" s="22" t="s">
        <v>1469</v>
      </c>
      <c r="C191" s="53"/>
      <c r="D191" s="45">
        <v>619</v>
      </c>
      <c r="E191" s="76" t="s">
        <v>96</v>
      </c>
      <c r="F191" s="22" t="s">
        <v>1267</v>
      </c>
    </row>
    <row r="192" spans="1:6" s="107" customFormat="1" ht="42" customHeight="1" x14ac:dyDescent="0.25">
      <c r="A192" s="22">
        <v>639</v>
      </c>
      <c r="B192" s="22" t="s">
        <v>1469</v>
      </c>
      <c r="C192" s="53"/>
      <c r="D192" s="19">
        <v>6190</v>
      </c>
      <c r="E192" s="22" t="s">
        <v>1148</v>
      </c>
      <c r="F192" s="22"/>
    </row>
    <row r="193" spans="1:6" s="107" customFormat="1" ht="29.25" customHeight="1" x14ac:dyDescent="0.25">
      <c r="A193" s="22">
        <v>639</v>
      </c>
      <c r="B193" s="22" t="s">
        <v>1469</v>
      </c>
      <c r="C193" s="53"/>
      <c r="D193" s="45">
        <v>62</v>
      </c>
      <c r="E193" s="76" t="s">
        <v>1149</v>
      </c>
      <c r="F193" s="22" t="s">
        <v>1268</v>
      </c>
    </row>
    <row r="194" spans="1:6" s="107" customFormat="1" ht="30" customHeight="1" x14ac:dyDescent="0.25">
      <c r="A194" s="22">
        <v>639</v>
      </c>
      <c r="B194" s="22" t="s">
        <v>1469</v>
      </c>
      <c r="C194" s="53"/>
      <c r="D194" s="45">
        <v>620</v>
      </c>
      <c r="E194" s="76" t="s">
        <v>98</v>
      </c>
      <c r="F194" s="22" t="s">
        <v>1269</v>
      </c>
    </row>
    <row r="195" spans="1:6" s="107" customFormat="1" ht="27.75" customHeight="1" x14ac:dyDescent="0.25">
      <c r="A195" s="22">
        <v>639</v>
      </c>
      <c r="B195" s="22" t="s">
        <v>1469</v>
      </c>
      <c r="C195" s="53"/>
      <c r="D195" s="22">
        <v>6200</v>
      </c>
      <c r="E195" s="22" t="s">
        <v>1150</v>
      </c>
      <c r="F195" s="22"/>
    </row>
    <row r="196" spans="1:6" s="107" customFormat="1" ht="40.5" customHeight="1" x14ac:dyDescent="0.25">
      <c r="A196" s="22">
        <v>639</v>
      </c>
      <c r="B196" s="22" t="s">
        <v>1469</v>
      </c>
      <c r="C196" s="53"/>
      <c r="D196" s="76">
        <v>621</v>
      </c>
      <c r="E196" s="76" t="s">
        <v>1106</v>
      </c>
      <c r="F196" s="22" t="s">
        <v>1270</v>
      </c>
    </row>
    <row r="197" spans="1:6" s="107" customFormat="1" ht="30" customHeight="1" x14ac:dyDescent="0.25">
      <c r="A197" s="22">
        <v>639</v>
      </c>
      <c r="B197" s="22" t="s">
        <v>1469</v>
      </c>
      <c r="C197" s="53"/>
      <c r="D197" s="19">
        <v>6210</v>
      </c>
      <c r="E197" s="22" t="s">
        <v>1151</v>
      </c>
      <c r="F197" s="22"/>
    </row>
    <row r="198" spans="1:6" s="107" customFormat="1" ht="42" customHeight="1" x14ac:dyDescent="0.25">
      <c r="A198" s="23">
        <v>639</v>
      </c>
      <c r="B198" s="23" t="s">
        <v>1469</v>
      </c>
      <c r="C198" s="52"/>
      <c r="D198" s="49">
        <v>629</v>
      </c>
      <c r="E198" s="89" t="s">
        <v>100</v>
      </c>
      <c r="F198" s="23" t="s">
        <v>1271</v>
      </c>
    </row>
    <row r="199" spans="1:6" s="107" customFormat="1" ht="42" customHeight="1" x14ac:dyDescent="0.25">
      <c r="A199" s="26">
        <v>639</v>
      </c>
      <c r="B199" s="26" t="s">
        <v>1469</v>
      </c>
      <c r="C199" s="53"/>
      <c r="D199" s="38">
        <v>6290</v>
      </c>
      <c r="E199" s="26" t="s">
        <v>1152</v>
      </c>
      <c r="F199" s="26"/>
    </row>
    <row r="200" spans="1:6" s="107" customFormat="1" ht="129.75" customHeight="1" x14ac:dyDescent="0.25">
      <c r="A200" s="26">
        <v>64</v>
      </c>
      <c r="B200" s="26" t="s">
        <v>1483</v>
      </c>
      <c r="C200" s="53"/>
      <c r="D200" s="42">
        <v>66</v>
      </c>
      <c r="E200" s="71" t="s">
        <v>1179</v>
      </c>
      <c r="F200" s="26" t="s">
        <v>1298</v>
      </c>
    </row>
    <row r="201" spans="1:6" s="107" customFormat="1" ht="27" customHeight="1" x14ac:dyDescent="0.25">
      <c r="A201" s="22">
        <v>64</v>
      </c>
      <c r="B201" s="22" t="s">
        <v>1483</v>
      </c>
      <c r="C201" s="53"/>
      <c r="D201" s="45">
        <v>660</v>
      </c>
      <c r="E201" s="76" t="s">
        <v>667</v>
      </c>
      <c r="F201" s="22" t="s">
        <v>1299</v>
      </c>
    </row>
    <row r="202" spans="1:6" s="107" customFormat="1" ht="40.5" customHeight="1" x14ac:dyDescent="0.25">
      <c r="A202" s="22">
        <v>640</v>
      </c>
      <c r="B202" s="22" t="s">
        <v>667</v>
      </c>
      <c r="C202" s="53"/>
      <c r="D202" s="19">
        <v>6600</v>
      </c>
      <c r="E202" s="22" t="s">
        <v>1180</v>
      </c>
      <c r="F202" s="22"/>
    </row>
    <row r="203" spans="1:6" s="107" customFormat="1" ht="27.75" customHeight="1" x14ac:dyDescent="0.25">
      <c r="A203" s="22">
        <v>640</v>
      </c>
      <c r="B203" s="22" t="s">
        <v>667</v>
      </c>
      <c r="C203" s="53"/>
      <c r="D203" s="45">
        <v>661</v>
      </c>
      <c r="E203" s="76" t="s">
        <v>668</v>
      </c>
      <c r="F203" s="22" t="s">
        <v>1300</v>
      </c>
    </row>
    <row r="204" spans="1:6" s="107" customFormat="1" ht="39.75" customHeight="1" x14ac:dyDescent="0.25">
      <c r="A204" s="22">
        <v>641</v>
      </c>
      <c r="B204" s="22" t="s">
        <v>1337</v>
      </c>
      <c r="C204" s="53"/>
      <c r="D204" s="19">
        <v>6610</v>
      </c>
      <c r="E204" s="22" t="s">
        <v>1181</v>
      </c>
      <c r="F204" s="22"/>
    </row>
    <row r="205" spans="1:6" s="107" customFormat="1" ht="29.25" customHeight="1" x14ac:dyDescent="0.25">
      <c r="A205" s="22">
        <v>641</v>
      </c>
      <c r="B205" s="22" t="s">
        <v>1337</v>
      </c>
      <c r="C205" s="53"/>
      <c r="D205" s="76">
        <v>662</v>
      </c>
      <c r="E205" s="76" t="s">
        <v>1857</v>
      </c>
      <c r="F205" s="22" t="s">
        <v>1301</v>
      </c>
    </row>
    <row r="206" spans="1:6" s="107" customFormat="1" ht="40.5" customHeight="1" x14ac:dyDescent="0.25">
      <c r="A206" s="26">
        <v>642</v>
      </c>
      <c r="B206" s="26" t="s">
        <v>1501</v>
      </c>
      <c r="C206" s="53"/>
      <c r="D206" s="22">
        <v>6620</v>
      </c>
      <c r="E206" s="22" t="s">
        <v>1883</v>
      </c>
      <c r="F206" s="22"/>
    </row>
    <row r="207" spans="1:6" s="107" customFormat="1" ht="27.75" customHeight="1" x14ac:dyDescent="0.25">
      <c r="A207" s="22">
        <v>643</v>
      </c>
      <c r="B207" s="22" t="s">
        <v>1471</v>
      </c>
      <c r="C207" s="53"/>
      <c r="D207" s="76">
        <v>663</v>
      </c>
      <c r="E207" s="76" t="s">
        <v>669</v>
      </c>
      <c r="F207" s="22" t="s">
        <v>1302</v>
      </c>
    </row>
    <row r="208" spans="1:6" s="107" customFormat="1" ht="39.75" customHeight="1" x14ac:dyDescent="0.25">
      <c r="A208" s="23">
        <v>643</v>
      </c>
      <c r="B208" s="23" t="s">
        <v>1471</v>
      </c>
      <c r="C208" s="52"/>
      <c r="D208" s="23">
        <v>6630</v>
      </c>
      <c r="E208" s="23" t="s">
        <v>1182</v>
      </c>
      <c r="F208" s="23"/>
    </row>
    <row r="209" spans="1:6" s="107" customFormat="1" ht="29.25" customHeight="1" x14ac:dyDescent="0.25">
      <c r="A209" s="26">
        <v>643</v>
      </c>
      <c r="B209" s="26" t="s">
        <v>1471</v>
      </c>
      <c r="C209" s="53"/>
      <c r="D209" s="42">
        <v>664</v>
      </c>
      <c r="E209" s="71" t="s">
        <v>670</v>
      </c>
      <c r="F209" s="26" t="s">
        <v>1303</v>
      </c>
    </row>
    <row r="210" spans="1:6" s="107" customFormat="1" ht="42.75" customHeight="1" x14ac:dyDescent="0.25">
      <c r="A210" s="22">
        <v>644</v>
      </c>
      <c r="B210" s="22" t="s">
        <v>1333</v>
      </c>
      <c r="C210" s="53"/>
      <c r="D210" s="22">
        <v>6640</v>
      </c>
      <c r="E210" s="22" t="s">
        <v>1183</v>
      </c>
      <c r="F210" s="22"/>
    </row>
    <row r="211" spans="1:6" s="107" customFormat="1" ht="28.5" customHeight="1" x14ac:dyDescent="0.25">
      <c r="A211" s="22">
        <v>644</v>
      </c>
      <c r="B211" s="22" t="s">
        <v>1333</v>
      </c>
      <c r="C211" s="53"/>
      <c r="D211" s="76">
        <v>665</v>
      </c>
      <c r="E211" s="76" t="s">
        <v>671</v>
      </c>
      <c r="F211" s="22" t="s">
        <v>1304</v>
      </c>
    </row>
    <row r="212" spans="1:6" s="107" customFormat="1" ht="39" customHeight="1" x14ac:dyDescent="0.25">
      <c r="A212" s="22">
        <v>644</v>
      </c>
      <c r="B212" s="22" t="s">
        <v>1333</v>
      </c>
      <c r="C212" s="53"/>
      <c r="D212" s="22">
        <v>6650</v>
      </c>
      <c r="E212" s="22" t="s">
        <v>1184</v>
      </c>
      <c r="F212" s="22"/>
    </row>
    <row r="213" spans="1:6" s="107" customFormat="1" ht="28.5" customHeight="1" x14ac:dyDescent="0.25">
      <c r="A213" s="22">
        <v>644</v>
      </c>
      <c r="B213" s="22" t="s">
        <v>1333</v>
      </c>
      <c r="C213" s="53"/>
      <c r="D213" s="45">
        <v>666</v>
      </c>
      <c r="E213" s="76" t="s">
        <v>672</v>
      </c>
      <c r="F213" s="22" t="s">
        <v>1305</v>
      </c>
    </row>
    <row r="214" spans="1:6" s="107" customFormat="1" ht="52.5" customHeight="1" x14ac:dyDescent="0.25">
      <c r="A214" s="22">
        <v>645</v>
      </c>
      <c r="B214" s="22" t="s">
        <v>1334</v>
      </c>
      <c r="C214" s="53"/>
      <c r="D214" s="19">
        <v>6660</v>
      </c>
      <c r="E214" s="22" t="s">
        <v>1185</v>
      </c>
      <c r="F214" s="22"/>
    </row>
    <row r="215" spans="1:6" s="107" customFormat="1" ht="26.25" customHeight="1" x14ac:dyDescent="0.25">
      <c r="A215" s="22">
        <v>645</v>
      </c>
      <c r="B215" s="22" t="s">
        <v>1334</v>
      </c>
      <c r="C215" s="53"/>
      <c r="D215" s="45">
        <v>667</v>
      </c>
      <c r="E215" s="76" t="s">
        <v>673</v>
      </c>
      <c r="F215" s="22" t="s">
        <v>1306</v>
      </c>
    </row>
    <row r="216" spans="1:6" s="107" customFormat="1" ht="27.75" customHeight="1" x14ac:dyDescent="0.25">
      <c r="A216" s="22">
        <v>646</v>
      </c>
      <c r="B216" s="22" t="s">
        <v>1335</v>
      </c>
      <c r="C216" s="53"/>
      <c r="D216" s="19">
        <v>6670</v>
      </c>
      <c r="E216" s="22" t="s">
        <v>1186</v>
      </c>
      <c r="F216" s="22"/>
    </row>
    <row r="217" spans="1:6" s="107" customFormat="1" ht="25.5" customHeight="1" x14ac:dyDescent="0.25">
      <c r="A217" s="22">
        <v>646</v>
      </c>
      <c r="B217" s="22" t="s">
        <v>1335</v>
      </c>
      <c r="C217" s="53"/>
      <c r="D217" s="45">
        <v>668</v>
      </c>
      <c r="E217" s="76" t="s">
        <v>674</v>
      </c>
      <c r="F217" s="22" t="s">
        <v>1307</v>
      </c>
    </row>
    <row r="218" spans="1:6" s="107" customFormat="1" ht="27.75" customHeight="1" x14ac:dyDescent="0.25">
      <c r="A218" s="22">
        <v>646</v>
      </c>
      <c r="B218" s="22" t="s">
        <v>1335</v>
      </c>
      <c r="C218" s="53"/>
      <c r="D218" s="19">
        <v>6680</v>
      </c>
      <c r="E218" s="22" t="s">
        <v>1187</v>
      </c>
      <c r="F218" s="22"/>
    </row>
    <row r="219" spans="1:6" s="107" customFormat="1" ht="41.25" customHeight="1" x14ac:dyDescent="0.25">
      <c r="A219" s="22">
        <v>66</v>
      </c>
      <c r="B219" s="22" t="s">
        <v>1480</v>
      </c>
      <c r="C219" s="53"/>
      <c r="D219" s="42">
        <v>63</v>
      </c>
      <c r="E219" s="71" t="s">
        <v>1153</v>
      </c>
      <c r="F219" s="26" t="s">
        <v>1272</v>
      </c>
    </row>
    <row r="220" spans="1:6" s="107" customFormat="1" ht="29.25" customHeight="1" x14ac:dyDescent="0.25">
      <c r="A220" s="22">
        <v>66</v>
      </c>
      <c r="B220" s="22" t="s">
        <v>1480</v>
      </c>
      <c r="C220" s="53"/>
      <c r="D220" s="45">
        <v>630</v>
      </c>
      <c r="E220" s="76" t="s">
        <v>667</v>
      </c>
      <c r="F220" s="22" t="s">
        <v>1273</v>
      </c>
    </row>
    <row r="221" spans="1:6" s="107" customFormat="1" ht="27.75" customHeight="1" x14ac:dyDescent="0.25">
      <c r="A221" s="22">
        <v>660</v>
      </c>
      <c r="B221" s="22" t="s">
        <v>667</v>
      </c>
      <c r="C221" s="53"/>
      <c r="D221" s="19">
        <v>6300</v>
      </c>
      <c r="E221" s="22" t="s">
        <v>1154</v>
      </c>
      <c r="F221" s="22"/>
    </row>
    <row r="222" spans="1:6" s="107" customFormat="1" ht="41.25" customHeight="1" x14ac:dyDescent="0.25">
      <c r="A222" s="23">
        <v>660</v>
      </c>
      <c r="B222" s="23" t="s">
        <v>667</v>
      </c>
      <c r="C222" s="52"/>
      <c r="D222" s="49">
        <v>631</v>
      </c>
      <c r="E222" s="89" t="s">
        <v>668</v>
      </c>
      <c r="F222" s="23" t="s">
        <v>1274</v>
      </c>
    </row>
    <row r="223" spans="1:6" s="107" customFormat="1" ht="27.75" customHeight="1" x14ac:dyDescent="0.25">
      <c r="A223" s="26">
        <v>661</v>
      </c>
      <c r="B223" s="26" t="s">
        <v>1337</v>
      </c>
      <c r="C223" s="53"/>
      <c r="D223" s="26">
        <v>6310</v>
      </c>
      <c r="E223" s="26" t="s">
        <v>1155</v>
      </c>
      <c r="F223" s="26"/>
    </row>
    <row r="224" spans="1:6" s="107" customFormat="1" ht="42.75" customHeight="1" x14ac:dyDescent="0.25">
      <c r="A224" s="22">
        <v>661</v>
      </c>
      <c r="B224" s="22" t="s">
        <v>1337</v>
      </c>
      <c r="C224" s="53"/>
      <c r="D224" s="76">
        <v>632</v>
      </c>
      <c r="E224" s="76" t="s">
        <v>1857</v>
      </c>
      <c r="F224" s="22" t="s">
        <v>1890</v>
      </c>
    </row>
    <row r="225" spans="1:6" s="107" customFormat="1" ht="40.5" customHeight="1" x14ac:dyDescent="0.25">
      <c r="A225" s="22">
        <v>662</v>
      </c>
      <c r="B225" s="22" t="s">
        <v>1332</v>
      </c>
      <c r="C225" s="53"/>
      <c r="D225" s="22">
        <v>6320</v>
      </c>
      <c r="E225" s="22" t="s">
        <v>1884</v>
      </c>
      <c r="F225" s="22"/>
    </row>
    <row r="226" spans="1:6" s="107" customFormat="1" ht="42.75" customHeight="1" x14ac:dyDescent="0.25">
      <c r="A226" s="22">
        <v>662</v>
      </c>
      <c r="B226" s="22" t="s">
        <v>1332</v>
      </c>
      <c r="C226" s="53"/>
      <c r="D226" s="76">
        <v>633</v>
      </c>
      <c r="E226" s="76" t="s">
        <v>669</v>
      </c>
      <c r="F226" s="22" t="s">
        <v>1275</v>
      </c>
    </row>
    <row r="227" spans="1:6" s="107" customFormat="1" ht="39.75" customHeight="1" x14ac:dyDescent="0.25">
      <c r="A227" s="22">
        <v>662</v>
      </c>
      <c r="B227" s="22" t="s">
        <v>1332</v>
      </c>
      <c r="C227" s="53"/>
      <c r="D227" s="19">
        <v>6330</v>
      </c>
      <c r="E227" s="22" t="s">
        <v>1156</v>
      </c>
      <c r="F227" s="22"/>
    </row>
    <row r="228" spans="1:6" s="107" customFormat="1" ht="39.75" customHeight="1" x14ac:dyDescent="0.25">
      <c r="A228" s="22">
        <v>662</v>
      </c>
      <c r="B228" s="22" t="s">
        <v>1332</v>
      </c>
      <c r="C228" s="53"/>
      <c r="D228" s="76">
        <v>634</v>
      </c>
      <c r="E228" s="76" t="s">
        <v>670</v>
      </c>
      <c r="F228" s="22" t="s">
        <v>1276</v>
      </c>
    </row>
    <row r="229" spans="1:6" s="107" customFormat="1" ht="30" customHeight="1" x14ac:dyDescent="0.25">
      <c r="A229" s="22">
        <v>663</v>
      </c>
      <c r="B229" s="22" t="s">
        <v>1471</v>
      </c>
      <c r="C229" s="53"/>
      <c r="D229" s="22">
        <v>6340</v>
      </c>
      <c r="E229" s="22" t="s">
        <v>1157</v>
      </c>
      <c r="F229" s="22"/>
    </row>
    <row r="230" spans="1:6" s="107" customFormat="1" ht="28.5" customHeight="1" x14ac:dyDescent="0.25">
      <c r="A230" s="22">
        <v>663</v>
      </c>
      <c r="B230" s="22" t="s">
        <v>1471</v>
      </c>
      <c r="C230" s="53"/>
      <c r="D230" s="45">
        <v>635</v>
      </c>
      <c r="E230" s="76" t="s">
        <v>671</v>
      </c>
      <c r="F230" s="22" t="s">
        <v>1277</v>
      </c>
    </row>
    <row r="231" spans="1:6" s="107" customFormat="1" ht="28.5" customHeight="1" x14ac:dyDescent="0.25">
      <c r="A231" s="22">
        <v>669</v>
      </c>
      <c r="B231" s="22" t="s">
        <v>1456</v>
      </c>
      <c r="C231" s="53"/>
      <c r="D231" s="19">
        <v>6350</v>
      </c>
      <c r="E231" s="22" t="s">
        <v>1158</v>
      </c>
      <c r="F231" s="22"/>
    </row>
    <row r="232" spans="1:6" s="107" customFormat="1" ht="42.75" customHeight="1" x14ac:dyDescent="0.25">
      <c r="A232" s="22">
        <v>669</v>
      </c>
      <c r="B232" s="22" t="s">
        <v>1456</v>
      </c>
      <c r="C232" s="53"/>
      <c r="D232" s="76">
        <v>636</v>
      </c>
      <c r="E232" s="76" t="s">
        <v>672</v>
      </c>
      <c r="F232" s="22" t="s">
        <v>1278</v>
      </c>
    </row>
    <row r="233" spans="1:6" s="107" customFormat="1" ht="39.75" customHeight="1" x14ac:dyDescent="0.25">
      <c r="A233" s="22">
        <v>669</v>
      </c>
      <c r="B233" s="22" t="s">
        <v>1456</v>
      </c>
      <c r="C233" s="53"/>
      <c r="D233" s="38">
        <v>6360</v>
      </c>
      <c r="E233" s="26" t="s">
        <v>1159</v>
      </c>
      <c r="F233" s="26"/>
    </row>
    <row r="234" spans="1:6" s="107" customFormat="1" ht="41.25" customHeight="1" x14ac:dyDescent="0.25">
      <c r="A234" s="23">
        <v>669</v>
      </c>
      <c r="B234" s="23" t="s">
        <v>1456</v>
      </c>
      <c r="C234" s="52"/>
      <c r="D234" s="49">
        <v>638</v>
      </c>
      <c r="E234" s="89" t="s">
        <v>674</v>
      </c>
      <c r="F234" s="23" t="s">
        <v>1280</v>
      </c>
    </row>
    <row r="235" spans="1:6" s="107" customFormat="1" ht="29.25" customHeight="1" x14ac:dyDescent="0.25">
      <c r="A235" s="26">
        <v>669</v>
      </c>
      <c r="B235" s="26" t="s">
        <v>1456</v>
      </c>
      <c r="C235" s="53"/>
      <c r="D235" s="26">
        <v>6380</v>
      </c>
      <c r="E235" s="26" t="s">
        <v>1161</v>
      </c>
      <c r="F235" s="26"/>
    </row>
    <row r="236" spans="1:6" s="107" customFormat="1" ht="142.5" customHeight="1" x14ac:dyDescent="0.25">
      <c r="A236" s="22">
        <v>67</v>
      </c>
      <c r="B236" s="22" t="s">
        <v>1440</v>
      </c>
      <c r="C236" s="53"/>
      <c r="D236" s="42">
        <v>67</v>
      </c>
      <c r="E236" s="71" t="s">
        <v>1113</v>
      </c>
      <c r="F236" s="26" t="s">
        <v>1241</v>
      </c>
    </row>
    <row r="237" spans="1:6" s="107" customFormat="1" ht="39" customHeight="1" x14ac:dyDescent="0.25">
      <c r="A237" s="22">
        <v>67</v>
      </c>
      <c r="B237" s="22" t="s">
        <v>1440</v>
      </c>
      <c r="C237" s="53"/>
      <c r="D237" s="45">
        <v>671</v>
      </c>
      <c r="E237" s="76" t="s">
        <v>668</v>
      </c>
      <c r="F237" s="22" t="s">
        <v>1308</v>
      </c>
    </row>
    <row r="238" spans="1:6" s="107" customFormat="1" ht="39.75" customHeight="1" x14ac:dyDescent="0.25">
      <c r="A238" s="22">
        <v>671</v>
      </c>
      <c r="B238" s="22" t="s">
        <v>1337</v>
      </c>
      <c r="C238" s="53"/>
      <c r="D238" s="22">
        <v>6710</v>
      </c>
      <c r="E238" s="22" t="s">
        <v>1188</v>
      </c>
      <c r="F238" s="22"/>
    </row>
    <row r="239" spans="1:6" s="107" customFormat="1" ht="40.5" customHeight="1" x14ac:dyDescent="0.25">
      <c r="A239" s="22">
        <v>671</v>
      </c>
      <c r="B239" s="22" t="s">
        <v>1337</v>
      </c>
      <c r="C239" s="53"/>
      <c r="D239" s="76">
        <v>672</v>
      </c>
      <c r="E239" s="76" t="s">
        <v>1857</v>
      </c>
      <c r="F239" s="22" t="s">
        <v>1891</v>
      </c>
    </row>
    <row r="240" spans="1:6" s="107" customFormat="1" ht="39.75" customHeight="1" x14ac:dyDescent="0.25">
      <c r="A240" s="22">
        <v>672</v>
      </c>
      <c r="B240" s="22" t="s">
        <v>1332</v>
      </c>
      <c r="C240" s="53"/>
      <c r="D240" s="19">
        <v>6720</v>
      </c>
      <c r="E240" s="22" t="s">
        <v>1885</v>
      </c>
      <c r="F240" s="22"/>
    </row>
    <row r="241" spans="1:6" s="107" customFormat="1" ht="39.75" customHeight="1" x14ac:dyDescent="0.25">
      <c r="A241" s="22">
        <v>672</v>
      </c>
      <c r="B241" s="22" t="s">
        <v>1332</v>
      </c>
      <c r="C241" s="53"/>
      <c r="D241" s="45">
        <v>673</v>
      </c>
      <c r="E241" s="76" t="s">
        <v>669</v>
      </c>
      <c r="F241" s="22" t="s">
        <v>1309</v>
      </c>
    </row>
    <row r="242" spans="1:6" s="107" customFormat="1" ht="39.75" customHeight="1" x14ac:dyDescent="0.25">
      <c r="A242" s="22">
        <v>672</v>
      </c>
      <c r="B242" s="22" t="s">
        <v>1332</v>
      </c>
      <c r="C242" s="53"/>
      <c r="D242" s="22">
        <v>6730</v>
      </c>
      <c r="E242" s="22" t="s">
        <v>1189</v>
      </c>
      <c r="F242" s="22"/>
    </row>
    <row r="243" spans="1:6" s="107" customFormat="1" ht="40.5" customHeight="1" x14ac:dyDescent="0.25">
      <c r="A243" s="23">
        <v>672</v>
      </c>
      <c r="B243" s="23" t="s">
        <v>1332</v>
      </c>
      <c r="C243" s="52"/>
      <c r="D243" s="89">
        <v>674</v>
      </c>
      <c r="E243" s="89" t="s">
        <v>670</v>
      </c>
      <c r="F243" s="23" t="s">
        <v>1310</v>
      </c>
    </row>
    <row r="244" spans="1:6" s="107" customFormat="1" ht="40.5" customHeight="1" x14ac:dyDescent="0.25">
      <c r="A244" s="26">
        <v>673</v>
      </c>
      <c r="B244" s="26" t="s">
        <v>1471</v>
      </c>
      <c r="C244" s="53"/>
      <c r="D244" s="26">
        <v>6740</v>
      </c>
      <c r="E244" s="26" t="s">
        <v>1190</v>
      </c>
      <c r="F244" s="26"/>
    </row>
    <row r="245" spans="1:6" s="107" customFormat="1" ht="40.5" customHeight="1" x14ac:dyDescent="0.25">
      <c r="A245" s="22">
        <v>674</v>
      </c>
      <c r="B245" s="22" t="s">
        <v>1333</v>
      </c>
      <c r="C245" s="53"/>
      <c r="D245" s="76">
        <v>675</v>
      </c>
      <c r="E245" s="76" t="s">
        <v>671</v>
      </c>
      <c r="F245" s="22" t="s">
        <v>1311</v>
      </c>
    </row>
    <row r="246" spans="1:6" s="107" customFormat="1" ht="39" customHeight="1" x14ac:dyDescent="0.25">
      <c r="A246" s="22">
        <v>675</v>
      </c>
      <c r="B246" s="22" t="s">
        <v>1334</v>
      </c>
      <c r="C246" s="53"/>
      <c r="D246" s="22">
        <v>6750</v>
      </c>
      <c r="E246" s="22" t="s">
        <v>1191</v>
      </c>
      <c r="F246" s="22"/>
    </row>
    <row r="247" spans="1:6" s="107" customFormat="1" ht="39.75" customHeight="1" x14ac:dyDescent="0.25">
      <c r="A247" s="22">
        <v>675</v>
      </c>
      <c r="B247" s="22" t="s">
        <v>1334</v>
      </c>
      <c r="C247" s="53"/>
      <c r="D247" s="45">
        <v>676</v>
      </c>
      <c r="E247" s="76" t="s">
        <v>672</v>
      </c>
      <c r="F247" s="22" t="s">
        <v>1312</v>
      </c>
    </row>
    <row r="248" spans="1:6" s="107" customFormat="1" ht="39" customHeight="1" x14ac:dyDescent="0.25">
      <c r="A248" s="22">
        <v>675</v>
      </c>
      <c r="B248" s="22" t="s">
        <v>1334</v>
      </c>
      <c r="C248" s="53"/>
      <c r="D248" s="19">
        <v>6760</v>
      </c>
      <c r="E248" s="22" t="s">
        <v>1192</v>
      </c>
      <c r="F248" s="22"/>
    </row>
    <row r="249" spans="1:6" s="107" customFormat="1" ht="26.25" customHeight="1" x14ac:dyDescent="0.25">
      <c r="A249" s="22">
        <v>675</v>
      </c>
      <c r="B249" s="22" t="s">
        <v>1334</v>
      </c>
      <c r="C249" s="53"/>
      <c r="D249" s="45">
        <v>677</v>
      </c>
      <c r="E249" s="76" t="s">
        <v>673</v>
      </c>
      <c r="F249" s="22" t="s">
        <v>1313</v>
      </c>
    </row>
    <row r="250" spans="1:6" s="107" customFormat="1" ht="28.5" customHeight="1" x14ac:dyDescent="0.25">
      <c r="A250" s="22">
        <v>676</v>
      </c>
      <c r="B250" s="22" t="s">
        <v>1335</v>
      </c>
      <c r="C250" s="53"/>
      <c r="D250" s="19">
        <v>6770</v>
      </c>
      <c r="E250" s="22" t="s">
        <v>1193</v>
      </c>
      <c r="F250" s="22"/>
    </row>
    <row r="251" spans="1:6" s="107" customFormat="1" ht="27.75" customHeight="1" x14ac:dyDescent="0.25">
      <c r="A251" s="22">
        <v>676</v>
      </c>
      <c r="B251" s="22" t="s">
        <v>1335</v>
      </c>
      <c r="C251" s="53"/>
      <c r="D251" s="45">
        <v>678</v>
      </c>
      <c r="E251" s="76" t="s">
        <v>674</v>
      </c>
      <c r="F251" s="22" t="s">
        <v>1314</v>
      </c>
    </row>
    <row r="252" spans="1:6" s="107" customFormat="1" ht="29.25" customHeight="1" x14ac:dyDescent="0.25">
      <c r="A252" s="22">
        <v>676</v>
      </c>
      <c r="B252" s="22" t="s">
        <v>1335</v>
      </c>
      <c r="C252" s="53"/>
      <c r="D252" s="22">
        <v>6780</v>
      </c>
      <c r="E252" s="22" t="s">
        <v>1194</v>
      </c>
      <c r="F252" s="22"/>
    </row>
    <row r="253" spans="1:6" s="107" customFormat="1" ht="27" customHeight="1" x14ac:dyDescent="0.25">
      <c r="A253" s="23">
        <v>69</v>
      </c>
      <c r="B253" s="23" t="s">
        <v>1484</v>
      </c>
      <c r="C253" s="52"/>
      <c r="D253" s="49">
        <v>69</v>
      </c>
      <c r="E253" s="89" t="s">
        <v>1120</v>
      </c>
      <c r="F253" s="23"/>
    </row>
    <row r="254" spans="1:6" s="107" customFormat="1" ht="131.25" customHeight="1" x14ac:dyDescent="0.25">
      <c r="A254" s="22">
        <v>69</v>
      </c>
      <c r="B254" s="22" t="s">
        <v>1484</v>
      </c>
      <c r="C254" s="53"/>
      <c r="D254" s="45">
        <v>690</v>
      </c>
      <c r="E254" s="76" t="s">
        <v>1195</v>
      </c>
      <c r="F254" s="22" t="s">
        <v>1315</v>
      </c>
    </row>
    <row r="255" spans="1:6" s="107" customFormat="1" ht="27" customHeight="1" x14ac:dyDescent="0.25">
      <c r="A255" s="23">
        <v>690</v>
      </c>
      <c r="B255" s="23" t="s">
        <v>1196</v>
      </c>
      <c r="C255" s="52"/>
      <c r="D255" s="39">
        <v>6900</v>
      </c>
      <c r="E255" s="23" t="s">
        <v>1196</v>
      </c>
      <c r="F255" s="23"/>
    </row>
    <row r="257" spans="2:2" x14ac:dyDescent="0.25">
      <c r="B257" s="12" t="s">
        <v>1972</v>
      </c>
    </row>
  </sheetData>
  <mergeCells count="1">
    <mergeCell ref="A1:F1"/>
  </mergeCells>
  <pageMargins left="0.70866141732283472" right="0.70866141732283472" top="0.78740157480314965" bottom="1.0629921259842521" header="0.31496062992125984" footer="0.31496062992125984"/>
  <pageSetup paperSize="9" orientation="landscape" horizontalDpi="1200" verticalDpi="1200" r:id="rId1"/>
  <headerFooter>
    <oddHeader>&amp;LClef de transfert MCH1 - MCH2&amp;RPlan comptable: compte des investissements - groupes de matières</oddHeader>
    <oddFooter>&amp;L&amp;K000000Version 01.02.2021&amp;R&amp;P</oddFooter>
  </headerFooter>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6</vt:i4>
      </vt:variant>
      <vt:variant>
        <vt:lpstr>Plages nommées</vt:lpstr>
      </vt:variant>
      <vt:variant>
        <vt:i4>9</vt:i4>
      </vt:variant>
    </vt:vector>
  </HeadingPairs>
  <TitlesOfParts>
    <vt:vector size="15" baseType="lpstr">
      <vt:lpstr>Titre</vt:lpstr>
      <vt:lpstr>Introduction</vt:lpstr>
      <vt:lpstr>Plan comptable - bilan</vt:lpstr>
      <vt:lpstr>Plan comptable - CF</vt:lpstr>
      <vt:lpstr>Plan comptable - CR</vt:lpstr>
      <vt:lpstr>Plan comptable - CI</vt:lpstr>
      <vt:lpstr>Introduction!_ftn1</vt:lpstr>
      <vt:lpstr>Introduction!_ftnref1</vt:lpstr>
      <vt:lpstr>'Plan comptable - bilan'!Impression_des_titres</vt:lpstr>
      <vt:lpstr>'Plan comptable - CF'!Impression_des_titres</vt:lpstr>
      <vt:lpstr>'Plan comptable - CI'!Impression_des_titres</vt:lpstr>
      <vt:lpstr>'Plan comptable - CR'!Impression_des_titres</vt:lpstr>
      <vt:lpstr>Introduction!OLE_LINK1</vt:lpstr>
      <vt:lpstr>Introduction!Zone_d_impression</vt:lpstr>
      <vt:lpstr>Titre!Zone_d_impression</vt:lpstr>
    </vt:vector>
  </TitlesOfParts>
  <Company>Kanton Bern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Asta Corina</dc:creator>
  <cp:lastModifiedBy>Laurent SEPPEY</cp:lastModifiedBy>
  <cp:lastPrinted>2021-03-01T15:36:08Z</cp:lastPrinted>
  <dcterms:created xsi:type="dcterms:W3CDTF">2014-03-12T06:24:13Z</dcterms:created>
  <dcterms:modified xsi:type="dcterms:W3CDTF">2025-03-24T15:51:16Z</dcterms:modified>
</cp:coreProperties>
</file>