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6395" windowHeight="11250" activeTab="3"/>
  </bookViews>
  <sheets>
    <sheet name="Aperçu procédure" sheetId="1" r:id="rId1"/>
    <sheet name="1 Ventes" sheetId="2" r:id="rId2"/>
    <sheet name="2 Subventions" sheetId="3" r:id="rId3"/>
    <sheet name="3 Contributions" sheetId="4" r:id="rId4"/>
  </sheets>
  <definedNames>
    <definedName name="_xlnm.Print_Titles" localSheetId="3">'3 Contributions'!$1:$3</definedName>
    <definedName name="Prozess">'Aperçu procédure'!$G$5</definedName>
    <definedName name="_xlnm.Print_Area" localSheetId="1">'1 Ventes'!$A$1:$P$14</definedName>
    <definedName name="_xlnm.Print_Area" localSheetId="2">'2 Subventions'!$A$1:$P$14</definedName>
    <definedName name="_xlnm.Print_Area" localSheetId="3">'3 Contributions'!$A$1:$P$14</definedName>
    <definedName name="_xlnm.Print_Area" localSheetId="0">'Aperçu procédure'!$A$1:$O$79</definedName>
  </definedNames>
  <calcPr fullCalcOnLoad="1"/>
</workbook>
</file>

<file path=xl/sharedStrings.xml><?xml version="1.0" encoding="utf-8"?>
<sst xmlns="http://schemas.openxmlformats.org/spreadsheetml/2006/main" count="256" uniqueCount="117">
  <si>
    <t>M</t>
  </si>
  <si>
    <t>J</t>
  </si>
  <si>
    <t>Version</t>
  </si>
  <si>
    <t>X</t>
  </si>
  <si>
    <t>-</t>
  </si>
  <si>
    <t>IT</t>
  </si>
  <si>
    <t xml:space="preserve">-
</t>
  </si>
  <si>
    <t>1/4</t>
  </si>
  <si>
    <t>2/4</t>
  </si>
  <si>
    <t>3/4</t>
  </si>
  <si>
    <t>4/4</t>
  </si>
  <si>
    <t xml:space="preserve"> </t>
  </si>
  <si>
    <t>Etape de travail (personnes)</t>
  </si>
  <si>
    <r>
      <t xml:space="preserve">Risque </t>
    </r>
    <r>
      <rPr>
        <sz val="8"/>
        <rFont val="Arial"/>
        <family val="2"/>
      </rPr>
      <t>(description risque et causes possibles)</t>
    </r>
  </si>
  <si>
    <t>Description</t>
  </si>
  <si>
    <t>Vue d'ensemble de la procédure</t>
  </si>
  <si>
    <t>Personne responsable</t>
  </si>
  <si>
    <t>Auteur</t>
  </si>
  <si>
    <t>Domaine/Service</t>
  </si>
  <si>
    <t>Vente, subventions, contributions</t>
  </si>
  <si>
    <t>Procédure</t>
  </si>
  <si>
    <t>Infrastructure, investissements matériels, investissements</t>
  </si>
  <si>
    <t>Procédures partielles</t>
  </si>
  <si>
    <t>Planification investissements</t>
  </si>
  <si>
    <t>Investissements, entretien, réparations</t>
  </si>
  <si>
    <t>Emoluments de raccordement</t>
  </si>
  <si>
    <t>Ventes, subventions, contributions</t>
  </si>
  <si>
    <t>Importance financière directe et essentielle</t>
  </si>
  <si>
    <t>Proc. clé</t>
  </si>
  <si>
    <t>Perception de contributions</t>
  </si>
  <si>
    <t>Check-lists/Outils</t>
  </si>
  <si>
    <t>Check-list subventions</t>
  </si>
  <si>
    <t>Check-list bouclement annuel</t>
  </si>
  <si>
    <t>Légende:</t>
  </si>
  <si>
    <t>AC = administrateur des constructions</t>
  </si>
  <si>
    <t>COL =  collaborateur</t>
  </si>
  <si>
    <t>CC = Conseil communal</t>
  </si>
  <si>
    <t>CF = chef des finances</t>
  </si>
  <si>
    <t>CD = comptable chargé de la compatbilité débiteurs</t>
  </si>
  <si>
    <t>= risque important</t>
  </si>
  <si>
    <t>= contrôle clé</t>
  </si>
  <si>
    <t>Nom fichier:</t>
  </si>
  <si>
    <t>Dernière modification</t>
  </si>
  <si>
    <t>Statut</t>
  </si>
  <si>
    <t>Page</t>
  </si>
  <si>
    <t>Aperçu procédure</t>
  </si>
  <si>
    <t>Subventions SCI.xls</t>
  </si>
  <si>
    <t>Version de travail</t>
  </si>
  <si>
    <t>DIR =  direction</t>
  </si>
  <si>
    <t>SC =  secrétaire communal</t>
  </si>
  <si>
    <t>Procédure partielle</t>
  </si>
  <si>
    <t>Proc.</t>
  </si>
  <si>
    <t>Proc. part.</t>
  </si>
  <si>
    <t>Responsable</t>
  </si>
  <si>
    <t>Inventaire risque</t>
  </si>
  <si>
    <t>Inventaire contrôle</t>
  </si>
  <si>
    <t>Contrôles clé</t>
  </si>
  <si>
    <t>No</t>
  </si>
  <si>
    <t>Contrôles</t>
  </si>
  <si>
    <r>
      <t xml:space="preserve">Fréq. contrôles
</t>
    </r>
    <r>
      <rPr>
        <sz val="7"/>
        <rFont val="Arial"/>
        <family val="2"/>
      </rPr>
      <t>P=permanent Q=  quotidien
H= hebdom.
M= mensuel
T= trimestriel
A= annuel</t>
    </r>
  </si>
  <si>
    <r>
      <t xml:space="preserve">Type de contrôle
</t>
    </r>
    <r>
      <rPr>
        <sz val="7"/>
        <rFont val="Arial"/>
        <family val="2"/>
      </rPr>
      <t>A=automat.
M=manuell
O=organisa-
     tion</t>
    </r>
  </si>
  <si>
    <t>Référence/Outils</t>
  </si>
  <si>
    <r>
      <t xml:space="preserve">Efficacité 
</t>
    </r>
    <r>
      <rPr>
        <sz val="7"/>
        <rFont val="Arial"/>
        <family val="2"/>
      </rPr>
      <t>O/N</t>
    </r>
  </si>
  <si>
    <t>Les ventes sont mal ou pas facturées et comptabilisées</t>
  </si>
  <si>
    <t>Rassembler contrats de vente ou décisions et harmoniser au moins une fois par an avec extraits registre foncier, listes biens mobiliers et immobliliers et FIBU</t>
  </si>
  <si>
    <r>
      <t xml:space="preserve">Effet sur
C.A
</t>
    </r>
    <r>
      <rPr>
        <sz val="7"/>
        <rFont val="Arial"/>
        <family val="2"/>
      </rPr>
      <t>E/M/F</t>
    </r>
  </si>
  <si>
    <t>E</t>
  </si>
  <si>
    <t>CF</t>
  </si>
  <si>
    <t>A</t>
  </si>
  <si>
    <t>P</t>
  </si>
  <si>
    <t>Règlement des dépenses et des compétences</t>
  </si>
  <si>
    <t>Traitement des ventes erroné (erreur de comptabilisation des bénéfices ou pertes comptables)</t>
  </si>
  <si>
    <t>Les listes des biens mobiliers et immobiliers doivent être mises à jour au moins une fois par an et être harmonisées avec FIBU.</t>
  </si>
  <si>
    <t>Etapes de travail (personnes)</t>
  </si>
  <si>
    <t>Procédure clé</t>
  </si>
  <si>
    <t>2. Subventions</t>
  </si>
  <si>
    <r>
      <t xml:space="preserve">Fréq. contrôle
</t>
    </r>
    <r>
      <rPr>
        <sz val="7"/>
        <rFont val="Arial"/>
        <family val="2"/>
      </rPr>
      <t>P=permanent Q=  quotidien
H= hebdom.
M= mensuel
T= trimestriel
A= annuel</t>
    </r>
  </si>
  <si>
    <t>Référence/ Outils</t>
  </si>
  <si>
    <t>Etablir une liste des droits à des subventions et actualiser tous les trimestres</t>
  </si>
  <si>
    <t>Des prétentions nouvelles en matière de subventions ne sont pas formulées ou trop tardivement</t>
  </si>
  <si>
    <t>T</t>
  </si>
  <si>
    <t>Liste des droits à des subventions</t>
  </si>
  <si>
    <t>Check-list subventions, contrôle des engagements, plan financier</t>
  </si>
  <si>
    <t>Inscrire les droits à des subventions dans le contrôle des engagements et le plan financier immédiatement après décision</t>
  </si>
  <si>
    <t>O</t>
  </si>
  <si>
    <t>Statuts</t>
  </si>
  <si>
    <t>Procédure clé no</t>
  </si>
  <si>
    <t>3. Contributions</t>
  </si>
  <si>
    <t>Etape de travail (personnes</t>
  </si>
  <si>
    <t>Référence / Outils</t>
  </si>
  <si>
    <t>Examen de tous les projets et inscription dans le contrôle des engagements et du plan financier</t>
  </si>
  <si>
    <t>COL</t>
  </si>
  <si>
    <t>Contrôle des engagements plan financier</t>
  </si>
  <si>
    <t>S'assurer que toutes les contributions (ex. émoluments raccordement) ont fait l'objet d'une décision et sont facturées</t>
  </si>
  <si>
    <t>S'assurer que toutes les décision de contributions figurent dans le bouclement annuel</t>
  </si>
  <si>
    <t>Contrôle de la base de calcul</t>
  </si>
  <si>
    <t>Règlements des contributions</t>
  </si>
  <si>
    <t>Les contributions ne sont pas perçues selon les règlements correspondants.</t>
  </si>
  <si>
    <t>Enquête publique</t>
  </si>
  <si>
    <t>Enquête publique Emoluments de raccordements</t>
  </si>
  <si>
    <t>Procédure clé no.</t>
  </si>
  <si>
    <r>
      <t xml:space="preserve">Conclusion
</t>
    </r>
    <r>
      <rPr>
        <sz val="7"/>
        <rFont val="Arial"/>
        <family val="2"/>
      </rPr>
      <t xml:space="preserve">fiabilité contrôles, explications points faibles contrôles, propositions d'amélioration </t>
    </r>
  </si>
  <si>
    <r>
      <t xml:space="preserve">Conclusion       </t>
    </r>
    <r>
      <rPr>
        <sz val="7"/>
        <rFont val="Arial"/>
        <family val="2"/>
      </rPr>
      <t xml:space="preserve">fiabilité contrôles, explications points faibles contrôles, propositions d'amélioration </t>
    </r>
  </si>
  <si>
    <r>
      <t xml:space="preserve">Conclusion      </t>
    </r>
    <r>
      <rPr>
        <sz val="7"/>
        <rFont val="Arial"/>
        <family val="2"/>
      </rPr>
      <t xml:space="preserve">fiabilité contrôles, explications points faibles contrôles, propositions d'amélioration </t>
    </r>
  </si>
  <si>
    <r>
      <t xml:space="preserve">Compréhension
</t>
    </r>
    <r>
      <rPr>
        <sz val="7"/>
        <rFont val="Arial"/>
        <family val="2"/>
      </rPr>
      <t>O/N</t>
    </r>
  </si>
  <si>
    <r>
      <t xml:space="preserve">Compréhension </t>
    </r>
    <r>
      <rPr>
        <sz val="7"/>
        <rFont val="Arial"/>
        <family val="2"/>
      </rPr>
      <t>O/N</t>
    </r>
  </si>
  <si>
    <t>Traitement/comptabilisation des ventes</t>
  </si>
  <si>
    <t>compétences</t>
  </si>
  <si>
    <t xml:space="preserve">Règlement des dépenses / </t>
  </si>
  <si>
    <t>Demande de subventions</t>
  </si>
  <si>
    <t>Compta. investissements</t>
  </si>
  <si>
    <t>CS = chef de service</t>
  </si>
  <si>
    <t>1. Ventes</t>
  </si>
  <si>
    <t>Dépassement des compétences lors des ventes</t>
  </si>
  <si>
    <t>Exécuter les ventes selon directives du règlement des dépenses/compétences</t>
  </si>
  <si>
    <t>Utilisation check-list subventions</t>
  </si>
  <si>
    <t>Les contributions ne sont pas perçues ou alors trop tardivement.</t>
  </si>
</sst>
</file>

<file path=xl/styles.xml><?xml version="1.0" encoding="utf-8"?>
<styleSheet xmlns="http://schemas.openxmlformats.org/spreadsheetml/2006/main">
  <numFmts count="24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€&quot;\ #,##0;&quot;€&quot;\ \-#,##0"/>
    <numFmt numFmtId="171" formatCode="&quot;€&quot;\ #,##0;[Red]&quot;€&quot;\ \-#,##0"/>
    <numFmt numFmtId="172" formatCode="&quot;€&quot;\ #,##0.00;&quot;€&quot;\ \-#,##0.00"/>
    <numFmt numFmtId="173" formatCode="&quot;€&quot;\ #,##0.00;[Red]&quot;€&quot;\ \-#,##0.00"/>
    <numFmt numFmtId="174" formatCode="_ &quot;€&quot;\ * #,##0_ ;_ &quot;€&quot;\ * \-#,##0_ ;_ &quot;€&quot;\ * &quot;-&quot;_ ;_ @_ "/>
    <numFmt numFmtId="175" formatCode="_ &quot;€&quot;\ * #,##0.00_ ;_ &quot;€&quot;\ * \-#,##0.00_ ;_ &quot;€&quot;\ * &quot;-&quot;??_ ;_ @_ "/>
    <numFmt numFmtId="176" formatCode="#,##0.0"/>
    <numFmt numFmtId="177" formatCode="0.0"/>
    <numFmt numFmtId="178" formatCode="#,##0;[Red]#,##0"/>
    <numFmt numFmtId="179" formatCode="[$-807]dddd\,\ d\.\ mmmm\ yyyy"/>
  </numFmts>
  <fonts count="48">
    <font>
      <sz val="10"/>
      <name val="Arial"/>
      <family val="0"/>
    </font>
    <font>
      <b/>
      <sz val="9"/>
      <name val="Arial"/>
      <family val="2"/>
    </font>
    <font>
      <sz val="11"/>
      <name val="Arial"/>
      <family val="2"/>
    </font>
    <font>
      <sz val="8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9"/>
      <color indexed="10"/>
      <name val="Arial"/>
      <family val="2"/>
    </font>
    <font>
      <b/>
      <sz val="10"/>
      <color indexed="10"/>
      <name val="Arial"/>
      <family val="2"/>
    </font>
    <font>
      <b/>
      <sz val="7"/>
      <name val="Arial"/>
      <family val="2"/>
    </font>
    <font>
      <sz val="9"/>
      <color indexed="10"/>
      <name val="Arial"/>
      <family val="2"/>
    </font>
    <font>
      <sz val="7"/>
      <color indexed="8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b/>
      <sz val="12"/>
      <color indexed="8"/>
      <name val="Arial"/>
      <family val="2"/>
    </font>
    <font>
      <b/>
      <sz val="7"/>
      <color indexed="10"/>
      <name val="Arial"/>
      <family val="0"/>
    </font>
    <font>
      <sz val="7"/>
      <color indexed="10"/>
      <name val="Arial"/>
      <family val="0"/>
    </font>
    <font>
      <sz val="10"/>
      <name val="Wingdings"/>
      <family val="0"/>
    </font>
    <font>
      <sz val="11"/>
      <name val="Wingdings"/>
      <family val="0"/>
    </font>
    <font>
      <sz val="7"/>
      <name val="Wingdings"/>
      <family val="0"/>
    </font>
    <font>
      <sz val="12"/>
      <name val="Wingdings"/>
      <family val="0"/>
    </font>
    <font>
      <b/>
      <i/>
      <sz val="9"/>
      <name val="Arial"/>
      <family val="2"/>
    </font>
    <font>
      <b/>
      <sz val="8"/>
      <name val="Wingdings"/>
      <family val="0"/>
    </font>
    <font>
      <sz val="10.5"/>
      <color indexed="8"/>
      <name val="Arial"/>
      <family val="2"/>
    </font>
    <font>
      <sz val="10.5"/>
      <color indexed="9"/>
      <name val="Arial"/>
      <family val="2"/>
    </font>
    <font>
      <sz val="10.5"/>
      <color indexed="10"/>
      <name val="Arial"/>
      <family val="2"/>
    </font>
    <font>
      <b/>
      <sz val="10.5"/>
      <color indexed="52"/>
      <name val="Arial"/>
      <family val="2"/>
    </font>
    <font>
      <sz val="10.5"/>
      <color indexed="52"/>
      <name val="Arial"/>
      <family val="2"/>
    </font>
    <font>
      <sz val="10.5"/>
      <color indexed="62"/>
      <name val="Arial"/>
      <family val="2"/>
    </font>
    <font>
      <sz val="10.5"/>
      <color indexed="20"/>
      <name val="Arial"/>
      <family val="2"/>
    </font>
    <font>
      <sz val="10.5"/>
      <color indexed="60"/>
      <name val="Arial"/>
      <family val="2"/>
    </font>
    <font>
      <sz val="10.5"/>
      <color indexed="17"/>
      <name val="Arial"/>
      <family val="2"/>
    </font>
    <font>
      <b/>
      <sz val="10.5"/>
      <color indexed="63"/>
      <name val="Arial"/>
      <family val="2"/>
    </font>
    <font>
      <i/>
      <sz val="10.5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.5"/>
      <color indexed="8"/>
      <name val="Arial"/>
      <family val="2"/>
    </font>
    <font>
      <b/>
      <sz val="10.5"/>
      <color indexed="9"/>
      <name val="Arial"/>
      <family val="2"/>
    </font>
    <font>
      <sz val="12"/>
      <color indexed="8"/>
      <name val="Times New Roman"/>
      <family val="0"/>
    </font>
    <font>
      <sz val="7"/>
      <color indexed="8"/>
      <name val="Times New Roman"/>
      <family val="0"/>
    </font>
    <font>
      <b/>
      <sz val="8"/>
      <color indexed="8"/>
      <name val="Arial"/>
      <family val="0"/>
    </font>
    <font>
      <b/>
      <sz val="9"/>
      <color indexed="8"/>
      <name val="Arial"/>
      <family val="0"/>
    </font>
    <font>
      <sz val="9"/>
      <color indexed="8"/>
      <name val="Arial"/>
      <family val="0"/>
    </font>
    <font>
      <sz val="8"/>
      <color indexed="8"/>
      <name val="Arial"/>
      <family val="0"/>
    </font>
    <font>
      <b/>
      <sz val="7"/>
      <color indexed="8"/>
      <name val="Arial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13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0" fillId="21" borderId="3" applyNumberFormat="0" applyFont="0" applyAlignment="0" applyProtection="0"/>
    <xf numFmtId="0" fontId="29" fillId="7" borderId="1" applyNumberFormat="0" applyAlignment="0" applyProtection="0"/>
    <xf numFmtId="0" fontId="30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1" fillId="22" borderId="0" applyNumberFormat="0" applyBorder="0" applyAlignment="0" applyProtection="0"/>
    <xf numFmtId="9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3" fillId="20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3" borderId="9" applyNumberFormat="0" applyAlignment="0" applyProtection="0"/>
  </cellStyleXfs>
  <cellXfs count="296">
    <xf numFmtId="0" fontId="0" fillId="0" borderId="0" xfId="0" applyAlignment="1">
      <alignment/>
    </xf>
    <xf numFmtId="0" fontId="2" fillId="0" borderId="0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0" fillId="0" borderId="10" xfId="0" applyBorder="1" applyAlignment="1">
      <alignment wrapText="1"/>
    </xf>
    <xf numFmtId="0" fontId="0" fillId="0" borderId="0" xfId="0" applyAlignment="1">
      <alignment/>
    </xf>
    <xf numFmtId="0" fontId="0" fillId="24" borderId="11" xfId="0" applyFill="1" applyBorder="1" applyAlignment="1">
      <alignment/>
    </xf>
    <xf numFmtId="0" fontId="1" fillId="24" borderId="11" xfId="0" applyFont="1" applyFill="1" applyBorder="1" applyAlignment="1">
      <alignment vertical="center" wrapText="1"/>
    </xf>
    <xf numFmtId="0" fontId="0" fillId="0" borderId="0" xfId="0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0" fillId="0" borderId="0" xfId="0" applyAlignment="1">
      <alignment wrapText="1"/>
    </xf>
    <xf numFmtId="0" fontId="4" fillId="0" borderId="13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0" fillId="0" borderId="14" xfId="0" applyBorder="1" applyAlignment="1">
      <alignment/>
    </xf>
    <xf numFmtId="0" fontId="0" fillId="25" borderId="15" xfId="0" applyFill="1" applyBorder="1" applyAlignment="1">
      <alignment/>
    </xf>
    <xf numFmtId="0" fontId="0" fillId="25" borderId="11" xfId="0" applyFill="1" applyBorder="1" applyAlignment="1">
      <alignment/>
    </xf>
    <xf numFmtId="0" fontId="0" fillId="25" borderId="16" xfId="0" applyFill="1" applyBorder="1" applyAlignment="1">
      <alignment/>
    </xf>
    <xf numFmtId="0" fontId="1" fillId="25" borderId="17" xfId="0" applyFont="1" applyFill="1" applyBorder="1" applyAlignment="1">
      <alignment vertical="center" wrapText="1"/>
    </xf>
    <xf numFmtId="0" fontId="4" fillId="0" borderId="0" xfId="0" applyFont="1" applyAlignment="1">
      <alignment/>
    </xf>
    <xf numFmtId="0" fontId="10" fillId="0" borderId="0" xfId="0" applyFont="1" applyAlignment="1">
      <alignment/>
    </xf>
    <xf numFmtId="0" fontId="4" fillId="24" borderId="11" xfId="0" applyFont="1" applyFill="1" applyBorder="1" applyAlignment="1">
      <alignment vertical="top" wrapText="1"/>
    </xf>
    <xf numFmtId="0" fontId="4" fillId="24" borderId="16" xfId="0" applyFont="1" applyFill="1" applyBorder="1" applyAlignment="1">
      <alignment vertical="top" wrapText="1"/>
    </xf>
    <xf numFmtId="0" fontId="4" fillId="24" borderId="15" xfId="0" applyFont="1" applyFill="1" applyBorder="1" applyAlignment="1" quotePrefix="1">
      <alignment vertical="top" wrapText="1"/>
    </xf>
    <xf numFmtId="0" fontId="4" fillId="24" borderId="16" xfId="0" applyFont="1" applyFill="1" applyBorder="1" applyAlignment="1">
      <alignment vertical="top" wrapText="1"/>
    </xf>
    <xf numFmtId="0" fontId="0" fillId="0" borderId="0" xfId="0" applyAlignment="1">
      <alignment horizontal="center"/>
    </xf>
    <xf numFmtId="0" fontId="1" fillId="0" borderId="0" xfId="0" applyFont="1" applyAlignment="1">
      <alignment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5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0" fillId="0" borderId="18" xfId="0" applyBorder="1" applyAlignment="1">
      <alignment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wrapText="1"/>
    </xf>
    <xf numFmtId="0" fontId="0" fillId="0" borderId="19" xfId="0" applyBorder="1" applyAlignment="1">
      <alignment horizontal="center" wrapText="1"/>
    </xf>
    <xf numFmtId="0" fontId="3" fillId="0" borderId="15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0" xfId="0" applyFont="1" applyAlignment="1">
      <alignment/>
    </xf>
    <xf numFmtId="0" fontId="3" fillId="0" borderId="20" xfId="0" applyFont="1" applyBorder="1" applyAlignment="1">
      <alignment vertical="top" wrapText="1"/>
    </xf>
    <xf numFmtId="0" fontId="3" fillId="0" borderId="17" xfId="0" applyFont="1" applyBorder="1" applyAlignment="1">
      <alignment vertical="top" wrapText="1"/>
    </xf>
    <xf numFmtId="0" fontId="3" fillId="0" borderId="19" xfId="0" applyFont="1" applyBorder="1" applyAlignment="1">
      <alignment vertical="top" wrapText="1"/>
    </xf>
    <xf numFmtId="0" fontId="3" fillId="0" borderId="21" xfId="0" applyFont="1" applyBorder="1" applyAlignment="1">
      <alignment vertical="top" wrapText="1"/>
    </xf>
    <xf numFmtId="0" fontId="3" fillId="0" borderId="22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0" borderId="23" xfId="0" applyFont="1" applyBorder="1" applyAlignment="1">
      <alignment vertical="top" wrapText="1"/>
    </xf>
    <xf numFmtId="0" fontId="3" fillId="0" borderId="18" xfId="0" applyFont="1" applyBorder="1" applyAlignment="1">
      <alignment vertical="top" wrapText="1"/>
    </xf>
    <xf numFmtId="0" fontId="3" fillId="0" borderId="24" xfId="0" applyFont="1" applyBorder="1" applyAlignment="1">
      <alignment vertical="top" wrapText="1"/>
    </xf>
    <xf numFmtId="0" fontId="1" fillId="0" borderId="22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left"/>
    </xf>
    <xf numFmtId="0" fontId="0" fillId="0" borderId="0" xfId="0" applyAlignment="1">
      <alignment horizontal="left"/>
    </xf>
    <xf numFmtId="0" fontId="1" fillId="0" borderId="15" xfId="0" applyFont="1" applyFill="1" applyBorder="1" applyAlignment="1">
      <alignment horizontal="left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left" vertical="center" wrapText="1"/>
    </xf>
    <xf numFmtId="0" fontId="0" fillId="0" borderId="14" xfId="0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6" fillId="0" borderId="15" xfId="0" applyFont="1" applyBorder="1" applyAlignment="1">
      <alignment horizontal="left"/>
    </xf>
    <xf numFmtId="0" fontId="0" fillId="0" borderId="20" xfId="0" applyBorder="1" applyAlignment="1">
      <alignment horizontal="left" wrapText="1"/>
    </xf>
    <xf numFmtId="0" fontId="0" fillId="0" borderId="22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14" fontId="4" fillId="24" borderId="15" xfId="0" applyNumberFormat="1" applyFont="1" applyFill="1" applyBorder="1" applyAlignment="1">
      <alignment horizontal="left" vertical="top" wrapText="1"/>
    </xf>
    <xf numFmtId="0" fontId="13" fillId="25" borderId="14" xfId="0" applyFont="1" applyFill="1" applyBorder="1" applyAlignment="1">
      <alignment/>
    </xf>
    <xf numFmtId="0" fontId="13" fillId="0" borderId="0" xfId="0" applyFont="1" applyAlignment="1">
      <alignment/>
    </xf>
    <xf numFmtId="0" fontId="14" fillId="25" borderId="14" xfId="0" applyFont="1" applyFill="1" applyBorder="1" applyAlignment="1">
      <alignment vertical="center"/>
    </xf>
    <xf numFmtId="0" fontId="14" fillId="2" borderId="18" xfId="0" applyFont="1" applyFill="1" applyBorder="1" applyAlignment="1">
      <alignment vertical="center"/>
    </xf>
    <xf numFmtId="0" fontId="14" fillId="0" borderId="0" xfId="0" applyFont="1" applyAlignment="1">
      <alignment vertical="center"/>
    </xf>
    <xf numFmtId="0" fontId="13" fillId="2" borderId="14" xfId="0" applyFont="1" applyFill="1" applyBorder="1" applyAlignment="1">
      <alignment/>
    </xf>
    <xf numFmtId="0" fontId="14" fillId="0" borderId="15" xfId="0" applyFont="1" applyFill="1" applyBorder="1" applyAlignment="1">
      <alignment horizontal="left" vertical="center" wrapText="1"/>
    </xf>
    <xf numFmtId="0" fontId="13" fillId="0" borderId="14" xfId="0" applyFont="1" applyBorder="1" applyAlignment="1">
      <alignment/>
    </xf>
    <xf numFmtId="0" fontId="13" fillId="0" borderId="14" xfId="0" applyFont="1" applyBorder="1" applyAlignment="1">
      <alignment/>
    </xf>
    <xf numFmtId="0" fontId="13" fillId="0" borderId="16" xfId="0" applyFont="1" applyBorder="1" applyAlignment="1">
      <alignment/>
    </xf>
    <xf numFmtId="0" fontId="13" fillId="0" borderId="0" xfId="0" applyFont="1" applyAlignment="1">
      <alignment/>
    </xf>
    <xf numFmtId="0" fontId="0" fillId="2" borderId="19" xfId="0" applyFill="1" applyBorder="1" applyAlignment="1">
      <alignment wrapText="1"/>
    </xf>
    <xf numFmtId="0" fontId="0" fillId="2" borderId="0" xfId="0" applyFill="1" applyBorder="1" applyAlignment="1">
      <alignment wrapText="1"/>
    </xf>
    <xf numFmtId="0" fontId="0" fillId="2" borderId="18" xfId="0" applyFill="1" applyBorder="1" applyAlignment="1">
      <alignment wrapText="1"/>
    </xf>
    <xf numFmtId="0" fontId="3" fillId="24" borderId="11" xfId="0" applyFont="1" applyFill="1" applyBorder="1" applyAlignment="1">
      <alignment vertical="top" wrapText="1"/>
    </xf>
    <xf numFmtId="0" fontId="3" fillId="24" borderId="15" xfId="0" applyFont="1" applyFill="1" applyBorder="1" applyAlignment="1">
      <alignment vertical="top" wrapText="1"/>
    </xf>
    <xf numFmtId="0" fontId="3" fillId="24" borderId="16" xfId="0" applyFont="1" applyFill="1" applyBorder="1" applyAlignment="1">
      <alignment vertical="top" wrapText="1"/>
    </xf>
    <xf numFmtId="0" fontId="2" fillId="2" borderId="13" xfId="0" applyFont="1" applyFill="1" applyBorder="1" applyAlignment="1">
      <alignment vertical="top" wrapText="1"/>
    </xf>
    <xf numFmtId="0" fontId="2" fillId="2" borderId="12" xfId="0" applyFont="1" applyFill="1" applyBorder="1" applyAlignment="1">
      <alignment vertical="top" wrapText="1"/>
    </xf>
    <xf numFmtId="0" fontId="2" fillId="2" borderId="25" xfId="0" applyFont="1" applyFill="1" applyBorder="1" applyAlignment="1">
      <alignment vertical="top" wrapText="1"/>
    </xf>
    <xf numFmtId="0" fontId="1" fillId="7" borderId="11" xfId="0" applyFont="1" applyFill="1" applyBorder="1" applyAlignment="1">
      <alignment vertical="top" wrapText="1"/>
    </xf>
    <xf numFmtId="0" fontId="1" fillId="11" borderId="11" xfId="0" applyFont="1" applyFill="1" applyBorder="1" applyAlignment="1">
      <alignment vertical="top" wrapText="1"/>
    </xf>
    <xf numFmtId="0" fontId="10" fillId="11" borderId="11" xfId="0" applyFont="1" applyFill="1" applyBorder="1" applyAlignment="1">
      <alignment vertical="top" wrapText="1"/>
    </xf>
    <xf numFmtId="14" fontId="17" fillId="24" borderId="16" xfId="0" applyNumberFormat="1" applyFont="1" applyFill="1" applyBorder="1" applyAlignment="1">
      <alignment horizontal="left" vertical="top" wrapText="1"/>
    </xf>
    <xf numFmtId="0" fontId="17" fillId="24" borderId="11" xfId="0" applyFont="1" applyFill="1" applyBorder="1" applyAlignment="1">
      <alignment vertical="top" wrapText="1"/>
    </xf>
    <xf numFmtId="0" fontId="17" fillId="24" borderId="15" xfId="0" applyFont="1" applyFill="1" applyBorder="1" applyAlignment="1" quotePrefix="1">
      <alignment vertical="top" wrapText="1"/>
    </xf>
    <xf numFmtId="0" fontId="19" fillId="0" borderId="0" xfId="0" applyFont="1" applyBorder="1" applyAlignment="1">
      <alignment vertical="top" wrapText="1"/>
    </xf>
    <xf numFmtId="0" fontId="20" fillId="24" borderId="11" xfId="0" applyFont="1" applyFill="1" applyBorder="1" applyAlignment="1">
      <alignment vertical="top" wrapText="1"/>
    </xf>
    <xf numFmtId="0" fontId="18" fillId="0" borderId="0" xfId="0" applyFont="1" applyAlignment="1">
      <alignment/>
    </xf>
    <xf numFmtId="0" fontId="21" fillId="26" borderId="0" xfId="0" applyFont="1" applyFill="1" applyBorder="1" applyAlignment="1">
      <alignment horizontal="center" vertical="top" wrapText="1"/>
    </xf>
    <xf numFmtId="0" fontId="19" fillId="2" borderId="0" xfId="0" applyFont="1" applyFill="1" applyBorder="1" applyAlignment="1">
      <alignment horizontal="center" vertical="top" wrapText="1"/>
    </xf>
    <xf numFmtId="0" fontId="0" fillId="0" borderId="26" xfId="0" applyBorder="1" applyAlignment="1">
      <alignment/>
    </xf>
    <xf numFmtId="0" fontId="0" fillId="0" borderId="26" xfId="0" applyBorder="1" applyAlignment="1">
      <alignment horizontal="center"/>
    </xf>
    <xf numFmtId="0" fontId="5" fillId="0" borderId="27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 quotePrefix="1">
      <alignment/>
    </xf>
    <xf numFmtId="0" fontId="5" fillId="0" borderId="28" xfId="0" applyFont="1" applyBorder="1" applyAlignment="1">
      <alignment/>
    </xf>
    <xf numFmtId="0" fontId="0" fillId="0" borderId="10" xfId="0" applyBorder="1" applyAlignment="1">
      <alignment/>
    </xf>
    <xf numFmtId="0" fontId="5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22" fillId="0" borderId="29" xfId="0" applyFont="1" applyBorder="1" applyAlignment="1">
      <alignment/>
    </xf>
    <xf numFmtId="0" fontId="1" fillId="0" borderId="0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0" fillId="0" borderId="30" xfId="0" applyBorder="1" applyAlignment="1">
      <alignment wrapText="1"/>
    </xf>
    <xf numFmtId="0" fontId="0" fillId="0" borderId="31" xfId="0" applyBorder="1" applyAlignment="1">
      <alignment wrapText="1"/>
    </xf>
    <xf numFmtId="0" fontId="0" fillId="0" borderId="32" xfId="0" applyBorder="1" applyAlignment="1">
      <alignment wrapText="1"/>
    </xf>
    <xf numFmtId="0" fontId="11" fillId="25" borderId="15" xfId="0" applyFont="1" applyFill="1" applyBorder="1" applyAlignment="1">
      <alignment vertical="center"/>
    </xf>
    <xf numFmtId="0" fontId="11" fillId="25" borderId="11" xfId="0" applyFont="1" applyFill="1" applyBorder="1" applyAlignment="1">
      <alignment vertical="center"/>
    </xf>
    <xf numFmtId="0" fontId="11" fillId="25" borderId="16" xfId="0" applyFont="1" applyFill="1" applyBorder="1" applyAlignment="1">
      <alignment vertical="center" wrapText="1"/>
    </xf>
    <xf numFmtId="0" fontId="10" fillId="7" borderId="11" xfId="0" applyFont="1" applyFill="1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23" xfId="0" applyBorder="1" applyAlignment="1">
      <alignment vertical="top" wrapText="1"/>
    </xf>
    <xf numFmtId="0" fontId="19" fillId="0" borderId="13" xfId="0" applyFont="1" applyFill="1" applyBorder="1" applyAlignment="1">
      <alignment vertical="top" wrapText="1"/>
    </xf>
    <xf numFmtId="0" fontId="19" fillId="0" borderId="12" xfId="0" applyFont="1" applyFill="1" applyBorder="1" applyAlignment="1">
      <alignment vertical="top" wrapText="1"/>
    </xf>
    <xf numFmtId="0" fontId="19" fillId="0" borderId="25" xfId="0" applyFont="1" applyFill="1" applyBorder="1" applyAlignment="1">
      <alignment vertical="top" wrapText="1"/>
    </xf>
    <xf numFmtId="0" fontId="4" fillId="0" borderId="21" xfId="0" applyFont="1" applyBorder="1" applyAlignment="1">
      <alignment vertical="top" wrapText="1"/>
    </xf>
    <xf numFmtId="0" fontId="4" fillId="0" borderId="20" xfId="0" applyFont="1" applyFill="1" applyBorder="1" applyAlignment="1">
      <alignment vertical="top" wrapText="1"/>
    </xf>
    <xf numFmtId="0" fontId="4" fillId="0" borderId="22" xfId="0" applyFont="1" applyFill="1" applyBorder="1" applyAlignment="1">
      <alignment vertical="top" wrapText="1"/>
    </xf>
    <xf numFmtId="0" fontId="4" fillId="0" borderId="17" xfId="0" applyFont="1" applyFill="1" applyBorder="1" applyAlignment="1">
      <alignment vertical="top" wrapText="1"/>
    </xf>
    <xf numFmtId="0" fontId="4" fillId="0" borderId="22" xfId="0" applyFont="1" applyBorder="1" applyAlignment="1">
      <alignment vertical="top" wrapText="1"/>
    </xf>
    <xf numFmtId="0" fontId="23" fillId="11" borderId="11" xfId="0" applyFont="1" applyFill="1" applyBorder="1" applyAlignment="1">
      <alignment vertical="top" wrapText="1"/>
    </xf>
    <xf numFmtId="0" fontId="4" fillId="0" borderId="22" xfId="0" applyFont="1" applyFill="1" applyBorder="1" applyAlignment="1" quotePrefix="1">
      <alignment vertical="top" wrapText="1"/>
    </xf>
    <xf numFmtId="0" fontId="3" fillId="2" borderId="13" xfId="0" applyFont="1" applyFill="1" applyBorder="1" applyAlignment="1">
      <alignment vertical="top" wrapText="1"/>
    </xf>
    <xf numFmtId="0" fontId="3" fillId="2" borderId="12" xfId="0" applyFont="1" applyFill="1" applyBorder="1" applyAlignment="1">
      <alignment vertical="top" wrapText="1"/>
    </xf>
    <xf numFmtId="0" fontId="3" fillId="24" borderId="11" xfId="0" applyFont="1" applyFill="1" applyBorder="1" applyAlignment="1">
      <alignment vertical="top" wrapText="1"/>
    </xf>
    <xf numFmtId="0" fontId="3" fillId="2" borderId="25" xfId="0" applyFont="1" applyFill="1" applyBorder="1" applyAlignment="1">
      <alignment vertical="top" wrapText="1"/>
    </xf>
    <xf numFmtId="0" fontId="15" fillId="2" borderId="14" xfId="0" applyNumberFormat="1" applyFont="1" applyFill="1" applyBorder="1" applyAlignment="1">
      <alignment/>
    </xf>
    <xf numFmtId="0" fontId="4" fillId="0" borderId="21" xfId="0" applyFont="1" applyFill="1" applyBorder="1" applyAlignment="1">
      <alignment vertical="top" wrapText="1"/>
    </xf>
    <xf numFmtId="0" fontId="4" fillId="0" borderId="13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vertical="top" wrapText="1"/>
    </xf>
    <xf numFmtId="0" fontId="10" fillId="0" borderId="13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vertical="top" wrapText="1"/>
    </xf>
    <xf numFmtId="0" fontId="10" fillId="0" borderId="12" xfId="0" applyFont="1" applyFill="1" applyBorder="1" applyAlignment="1">
      <alignment horizontal="center" vertical="top" wrapText="1"/>
    </xf>
    <xf numFmtId="0" fontId="4" fillId="0" borderId="25" xfId="0" applyFont="1" applyFill="1" applyBorder="1" applyAlignment="1">
      <alignment vertical="top" wrapText="1"/>
    </xf>
    <xf numFmtId="0" fontId="4" fillId="0" borderId="25" xfId="0" applyFont="1" applyFill="1" applyBorder="1" applyAlignment="1">
      <alignment horizontal="center" vertical="top" wrapText="1"/>
    </xf>
    <xf numFmtId="0" fontId="10" fillId="0" borderId="25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vertical="top" wrapText="1"/>
    </xf>
    <xf numFmtId="0" fontId="3" fillId="0" borderId="23" xfId="0" applyFont="1" applyFill="1" applyBorder="1" applyAlignment="1">
      <alignment vertical="top" wrapText="1"/>
    </xf>
    <xf numFmtId="0" fontId="4" fillId="0" borderId="22" xfId="0" applyFont="1" applyBorder="1" applyAlignment="1" quotePrefix="1">
      <alignment vertical="top" wrapText="1"/>
    </xf>
    <xf numFmtId="0" fontId="3" fillId="0" borderId="25" xfId="0" applyFont="1" applyFill="1" applyBorder="1" applyAlignment="1">
      <alignment vertical="top" wrapText="1"/>
    </xf>
    <xf numFmtId="0" fontId="3" fillId="0" borderId="23" xfId="0" applyFont="1" applyBorder="1" applyAlignment="1">
      <alignment vertical="top" wrapText="1"/>
    </xf>
    <xf numFmtId="0" fontId="3" fillId="0" borderId="24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6" fillId="0" borderId="12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5" fillId="0" borderId="14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3" fillId="0" borderId="24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/>
    </xf>
    <xf numFmtId="0" fontId="7" fillId="25" borderId="11" xfId="0" applyFont="1" applyFill="1" applyBorder="1" applyAlignment="1">
      <alignment/>
    </xf>
    <xf numFmtId="0" fontId="1" fillId="2" borderId="14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vertical="top" wrapText="1"/>
    </xf>
    <xf numFmtId="0" fontId="5" fillId="0" borderId="12" xfId="0" applyFont="1" applyFill="1" applyBorder="1" applyAlignment="1">
      <alignment vertical="top" wrapText="1"/>
    </xf>
    <xf numFmtId="0" fontId="6" fillId="2" borderId="14" xfId="0" applyFont="1" applyFill="1" applyBorder="1" applyAlignment="1">
      <alignment horizontal="center" wrapText="1"/>
    </xf>
    <xf numFmtId="0" fontId="6" fillId="0" borderId="0" xfId="0" applyFont="1" applyBorder="1" applyAlignment="1">
      <alignment vertical="top" wrapText="1"/>
    </xf>
    <xf numFmtId="0" fontId="3" fillId="0" borderId="22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23" xfId="0" applyFont="1" applyBorder="1" applyAlignment="1">
      <alignment vertical="top"/>
    </xf>
    <xf numFmtId="0" fontId="0" fillId="0" borderId="22" xfId="0" applyBorder="1" applyAlignment="1">
      <alignment vertical="top"/>
    </xf>
    <xf numFmtId="0" fontId="0" fillId="0" borderId="0" xfId="0" applyAlignment="1">
      <alignment vertical="top"/>
    </xf>
    <xf numFmtId="0" fontId="0" fillId="0" borderId="23" xfId="0" applyBorder="1" applyAlignment="1">
      <alignment vertical="top"/>
    </xf>
    <xf numFmtId="0" fontId="0" fillId="0" borderId="22" xfId="0" applyBorder="1" applyAlignment="1">
      <alignment wrapText="1"/>
    </xf>
    <xf numFmtId="0" fontId="4" fillId="0" borderId="24" xfId="0" applyFont="1" applyFill="1" applyBorder="1" applyAlignment="1" quotePrefix="1">
      <alignment vertical="top" wrapText="1"/>
    </xf>
    <xf numFmtId="0" fontId="21" fillId="26" borderId="12" xfId="0" applyFont="1" applyFill="1" applyBorder="1" applyAlignment="1">
      <alignment horizontal="center" vertical="top" wrapText="1"/>
    </xf>
    <xf numFmtId="0" fontId="4" fillId="0" borderId="12" xfId="0" applyFont="1" applyBorder="1" applyAlignment="1">
      <alignment horizontal="right" vertical="top" wrapText="1"/>
    </xf>
    <xf numFmtId="0" fontId="4" fillId="0" borderId="12" xfId="0" applyFont="1" applyFill="1" applyBorder="1" applyAlignment="1" quotePrefix="1">
      <alignment horizontal="right" vertical="top" wrapText="1"/>
    </xf>
    <xf numFmtId="0" fontId="3" fillId="0" borderId="0" xfId="0" applyFont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0" fillId="0" borderId="0" xfId="0" applyBorder="1" applyAlignment="1">
      <alignment/>
    </xf>
    <xf numFmtId="0" fontId="2" fillId="0" borderId="14" xfId="0" applyFont="1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0" fontId="19" fillId="0" borderId="18" xfId="0" applyFont="1" applyBorder="1" applyAlignment="1">
      <alignment vertical="top" wrapText="1"/>
    </xf>
    <xf numFmtId="0" fontId="19" fillId="0" borderId="14" xfId="0" applyFont="1" applyBorder="1" applyAlignment="1">
      <alignment vertical="top" wrapText="1"/>
    </xf>
    <xf numFmtId="0" fontId="2" fillId="0" borderId="16" xfId="0" applyFont="1" applyBorder="1" applyAlignment="1">
      <alignment vertical="top" wrapText="1"/>
    </xf>
    <xf numFmtId="0" fontId="4" fillId="0" borderId="14" xfId="0" applyFont="1" applyFill="1" applyBorder="1" applyAlignment="1">
      <alignment vertical="top" wrapText="1"/>
    </xf>
    <xf numFmtId="0" fontId="4" fillId="0" borderId="14" xfId="0" applyFont="1" applyFill="1" applyBorder="1" applyAlignment="1">
      <alignment horizontal="center" vertical="top" wrapText="1"/>
    </xf>
    <xf numFmtId="0" fontId="10" fillId="0" borderId="14" xfId="0" applyFont="1" applyFill="1" applyBorder="1" applyAlignment="1">
      <alignment horizontal="center" vertical="top" wrapText="1"/>
    </xf>
    <xf numFmtId="0" fontId="4" fillId="0" borderId="18" xfId="0" applyFont="1" applyFill="1" applyBorder="1" applyAlignment="1">
      <alignment vertical="top" wrapText="1"/>
    </xf>
    <xf numFmtId="0" fontId="19" fillId="0" borderId="14" xfId="0" applyFont="1" applyFill="1" applyBorder="1" applyAlignment="1">
      <alignment vertical="top" wrapText="1"/>
    </xf>
    <xf numFmtId="0" fontId="3" fillId="0" borderId="14" xfId="0" applyFont="1" applyFill="1" applyBorder="1" applyAlignment="1">
      <alignment vertical="top" wrapText="1"/>
    </xf>
    <xf numFmtId="0" fontId="2" fillId="0" borderId="14" xfId="0" applyFont="1" applyFill="1" applyBorder="1" applyAlignment="1">
      <alignment vertical="top" wrapText="1"/>
    </xf>
    <xf numFmtId="0" fontId="21" fillId="0" borderId="12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right" vertical="top" wrapText="1"/>
    </xf>
    <xf numFmtId="0" fontId="4" fillId="24" borderId="15" xfId="0" applyFont="1" applyFill="1" applyBorder="1" applyAlignment="1">
      <alignment vertical="top" wrapText="1"/>
    </xf>
    <xf numFmtId="0" fontId="4" fillId="24" borderId="11" xfId="0" applyFont="1" applyFill="1" applyBorder="1" applyAlignment="1">
      <alignment vertical="top" wrapText="1"/>
    </xf>
    <xf numFmtId="0" fontId="0" fillId="24" borderId="11" xfId="0" applyFont="1" applyFill="1" applyBorder="1" applyAlignment="1">
      <alignment/>
    </xf>
    <xf numFmtId="0" fontId="0" fillId="25" borderId="15" xfId="0" applyFont="1" applyFill="1" applyBorder="1" applyAlignment="1">
      <alignment/>
    </xf>
    <xf numFmtId="0" fontId="0" fillId="25" borderId="11" xfId="0" applyFont="1" applyFill="1" applyBorder="1" applyAlignment="1">
      <alignment/>
    </xf>
    <xf numFmtId="0" fontId="0" fillId="25" borderId="16" xfId="0" applyFont="1" applyFill="1" applyBorder="1" applyAlignment="1">
      <alignment/>
    </xf>
    <xf numFmtId="0" fontId="3" fillId="0" borderId="0" xfId="0" applyFont="1" applyAlignment="1">
      <alignment vertical="top" wrapText="1"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15" fillId="2" borderId="14" xfId="0" applyNumberFormat="1" applyFont="1" applyFill="1" applyBorder="1" applyAlignment="1">
      <alignment horizontal="center"/>
    </xf>
    <xf numFmtId="0" fontId="3" fillId="0" borderId="22" xfId="0" applyFont="1" applyBorder="1" applyAlignment="1">
      <alignment vertical="top" wrapText="1"/>
    </xf>
    <xf numFmtId="0" fontId="17" fillId="24" borderId="14" xfId="0" applyFont="1" applyFill="1" applyBorder="1" applyAlignment="1">
      <alignment horizontal="left" vertical="top" wrapText="1"/>
    </xf>
    <xf numFmtId="0" fontId="17" fillId="24" borderId="16" xfId="0" applyFont="1" applyFill="1" applyBorder="1" applyAlignment="1">
      <alignment horizontal="left" vertical="top" wrapText="1"/>
    </xf>
    <xf numFmtId="0" fontId="10" fillId="24" borderId="15" xfId="0" applyFont="1" applyFill="1" applyBorder="1" applyAlignment="1">
      <alignment horizontal="left" vertical="top" wrapText="1"/>
    </xf>
    <xf numFmtId="0" fontId="10" fillId="24" borderId="16" xfId="0" applyFont="1" applyFill="1" applyBorder="1" applyAlignment="1">
      <alignment horizontal="left" vertical="top" wrapText="1"/>
    </xf>
    <xf numFmtId="0" fontId="3" fillId="0" borderId="22" xfId="0" applyFont="1" applyBorder="1" applyAlignment="1">
      <alignment wrapText="1"/>
    </xf>
    <xf numFmtId="0" fontId="0" fillId="0" borderId="23" xfId="0" applyBorder="1" applyAlignment="1">
      <alignment wrapText="1"/>
    </xf>
    <xf numFmtId="0" fontId="3" fillId="24" borderId="11" xfId="0" applyFont="1" applyFill="1" applyBorder="1" applyAlignment="1">
      <alignment vertical="top" wrapText="1"/>
    </xf>
    <xf numFmtId="0" fontId="3" fillId="24" borderId="14" xfId="0" applyFont="1" applyFill="1" applyBorder="1" applyAlignment="1">
      <alignment vertical="top" wrapText="1"/>
    </xf>
    <xf numFmtId="0" fontId="14" fillId="2" borderId="33" xfId="0" applyFont="1" applyFill="1" applyBorder="1" applyAlignment="1">
      <alignment/>
    </xf>
    <xf numFmtId="0" fontId="0" fillId="0" borderId="34" xfId="0" applyBorder="1" applyAlignment="1">
      <alignment/>
    </xf>
    <xf numFmtId="0" fontId="3" fillId="0" borderId="17" xfId="0" applyFont="1" applyBorder="1" applyAlignment="1">
      <alignment wrapText="1"/>
    </xf>
    <xf numFmtId="0" fontId="0" fillId="0" borderId="24" xfId="0" applyBorder="1" applyAlignment="1">
      <alignment wrapText="1"/>
    </xf>
    <xf numFmtId="0" fontId="3" fillId="0" borderId="20" xfId="0" applyFont="1" applyBorder="1" applyAlignment="1">
      <alignment wrapText="1"/>
    </xf>
    <xf numFmtId="0" fontId="0" fillId="0" borderId="21" xfId="0" applyBorder="1" applyAlignment="1">
      <alignment wrapText="1"/>
    </xf>
    <xf numFmtId="0" fontId="17" fillId="24" borderId="15" xfId="0" applyFont="1" applyFill="1" applyBorder="1" applyAlignment="1" quotePrefix="1">
      <alignment horizontal="left" vertical="top" wrapText="1"/>
    </xf>
    <xf numFmtId="0" fontId="3" fillId="0" borderId="22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0" borderId="23" xfId="0" applyFont="1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23" xfId="0" applyBorder="1" applyAlignment="1">
      <alignment vertical="top" wrapText="1"/>
    </xf>
    <xf numFmtId="0" fontId="3" fillId="0" borderId="22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23" xfId="0" applyFont="1" applyBorder="1" applyAlignment="1">
      <alignment horizontal="left" vertical="top" wrapText="1"/>
    </xf>
    <xf numFmtId="0" fontId="13" fillId="24" borderId="14" xfId="0" applyFont="1" applyFill="1" applyBorder="1" applyAlignment="1">
      <alignment horizontal="left"/>
    </xf>
    <xf numFmtId="0" fontId="14" fillId="24" borderId="14" xfId="0" applyFont="1" applyFill="1" applyBorder="1" applyAlignment="1">
      <alignment horizontal="left" vertical="center"/>
    </xf>
    <xf numFmtId="0" fontId="3" fillId="0" borderId="17" xfId="0" applyFont="1" applyBorder="1" applyAlignment="1">
      <alignment horizontal="left" vertical="top" wrapText="1"/>
    </xf>
    <xf numFmtId="0" fontId="3" fillId="0" borderId="18" xfId="0" applyFont="1" applyBorder="1" applyAlignment="1">
      <alignment horizontal="left" vertical="top" wrapText="1"/>
    </xf>
    <xf numFmtId="0" fontId="3" fillId="0" borderId="24" xfId="0" applyFont="1" applyBorder="1" applyAlignment="1">
      <alignment horizontal="left" vertical="top" wrapText="1"/>
    </xf>
    <xf numFmtId="2" fontId="14" fillId="24" borderId="14" xfId="0" applyNumberFormat="1" applyFont="1" applyFill="1" applyBorder="1" applyAlignment="1">
      <alignment horizontal="left" vertical="center"/>
    </xf>
    <xf numFmtId="0" fontId="13" fillId="24" borderId="15" xfId="0" applyFont="1" applyFill="1" applyBorder="1" applyAlignment="1">
      <alignment/>
    </xf>
    <xf numFmtId="0" fontId="13" fillId="0" borderId="14" xfId="0" applyFont="1" applyBorder="1" applyAlignment="1">
      <alignment/>
    </xf>
    <xf numFmtId="0" fontId="14" fillId="24" borderId="15" xfId="0" applyFont="1" applyFill="1" applyBorder="1" applyAlignment="1">
      <alignment vertical="center"/>
    </xf>
    <xf numFmtId="0" fontId="14" fillId="0" borderId="14" xfId="0" applyFont="1" applyBorder="1" applyAlignment="1">
      <alignment vertical="center"/>
    </xf>
    <xf numFmtId="0" fontId="13" fillId="25" borderId="19" xfId="0" applyFont="1" applyFill="1" applyBorder="1" applyAlignment="1">
      <alignment/>
    </xf>
    <xf numFmtId="0" fontId="13" fillId="0" borderId="19" xfId="0" applyFont="1" applyBorder="1" applyAlignment="1">
      <alignment/>
    </xf>
    <xf numFmtId="0" fontId="14" fillId="25" borderId="14" xfId="0" applyFont="1" applyFill="1" applyBorder="1" applyAlignment="1">
      <alignment vertical="center"/>
    </xf>
    <xf numFmtId="0" fontId="3" fillId="24" borderId="15" xfId="0" applyFont="1" applyFill="1" applyBorder="1" applyAlignment="1">
      <alignment vertical="top" wrapText="1"/>
    </xf>
    <xf numFmtId="0" fontId="3" fillId="24" borderId="16" xfId="0" applyFont="1" applyFill="1" applyBorder="1" applyAlignment="1">
      <alignment vertical="top" wrapText="1"/>
    </xf>
    <xf numFmtId="0" fontId="3" fillId="0" borderId="17" xfId="0" applyFont="1" applyBorder="1" applyAlignment="1">
      <alignment vertical="top" wrapText="1"/>
    </xf>
    <xf numFmtId="0" fontId="0" fillId="0" borderId="24" xfId="0" applyBorder="1" applyAlignment="1">
      <alignment vertical="top" wrapText="1"/>
    </xf>
    <xf numFmtId="0" fontId="3" fillId="0" borderId="20" xfId="0" applyFont="1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0" fillId="24" borderId="15" xfId="0" applyFill="1" applyBorder="1" applyAlignment="1">
      <alignment/>
    </xf>
    <xf numFmtId="0" fontId="0" fillId="24" borderId="14" xfId="0" applyFill="1" applyBorder="1" applyAlignment="1">
      <alignment/>
    </xf>
    <xf numFmtId="0" fontId="1" fillId="24" borderId="15" xfId="0" applyFont="1" applyFill="1" applyBorder="1" applyAlignment="1">
      <alignment/>
    </xf>
    <xf numFmtId="0" fontId="1" fillId="24" borderId="14" xfId="0" applyFont="1" applyFill="1" applyBorder="1" applyAlignment="1">
      <alignment/>
    </xf>
    <xf numFmtId="0" fontId="0" fillId="24" borderId="11" xfId="0" applyFill="1" applyBorder="1" applyAlignment="1">
      <alignment/>
    </xf>
    <xf numFmtId="0" fontId="8" fillId="24" borderId="11" xfId="0" applyFont="1" applyFill="1" applyBorder="1" applyAlignment="1">
      <alignment vertical="center" wrapText="1"/>
    </xf>
    <xf numFmtId="0" fontId="9" fillId="24" borderId="11" xfId="0" applyFont="1" applyFill="1" applyBorder="1" applyAlignment="1">
      <alignment vertical="center" wrapText="1"/>
    </xf>
    <xf numFmtId="0" fontId="1" fillId="24" borderId="15" xfId="0" applyFont="1" applyFill="1" applyBorder="1" applyAlignment="1">
      <alignment vertical="center"/>
    </xf>
    <xf numFmtId="0" fontId="0" fillId="0" borderId="16" xfId="0" applyBorder="1" applyAlignment="1">
      <alignment vertical="center"/>
    </xf>
    <xf numFmtId="0" fontId="1" fillId="7" borderId="15" xfId="0" applyFont="1" applyFill="1" applyBorder="1" applyAlignment="1">
      <alignment vertical="top" wrapText="1"/>
    </xf>
    <xf numFmtId="0" fontId="1" fillId="7" borderId="14" xfId="0" applyFont="1" applyFill="1" applyBorder="1" applyAlignment="1">
      <alignment vertical="top" wrapText="1"/>
    </xf>
    <xf numFmtId="0" fontId="0" fillId="7" borderId="14" xfId="0" applyFill="1" applyBorder="1" applyAlignment="1">
      <alignment wrapText="1"/>
    </xf>
    <xf numFmtId="0" fontId="0" fillId="7" borderId="16" xfId="0" applyFill="1" applyBorder="1" applyAlignment="1">
      <alignment wrapText="1"/>
    </xf>
    <xf numFmtId="14" fontId="12" fillId="24" borderId="11" xfId="0" applyNumberFormat="1" applyFont="1" applyFill="1" applyBorder="1" applyAlignment="1">
      <alignment vertical="top" wrapText="1"/>
    </xf>
    <xf numFmtId="0" fontId="12" fillId="24" borderId="11" xfId="0" applyFont="1" applyFill="1" applyBorder="1" applyAlignment="1">
      <alignment vertical="top" wrapText="1"/>
    </xf>
    <xf numFmtId="0" fontId="4" fillId="24" borderId="15" xfId="0" applyNumberFormat="1" applyFont="1" applyFill="1" applyBorder="1" applyAlignment="1">
      <alignment horizontal="left" vertical="top" wrapText="1"/>
    </xf>
    <xf numFmtId="0" fontId="4" fillId="24" borderId="14" xfId="0" applyNumberFormat="1" applyFont="1" applyFill="1" applyBorder="1" applyAlignment="1">
      <alignment horizontal="left" vertical="top" wrapText="1"/>
    </xf>
    <xf numFmtId="0" fontId="4" fillId="24" borderId="16" xfId="0" applyNumberFormat="1" applyFont="1" applyFill="1" applyBorder="1" applyAlignment="1">
      <alignment horizontal="left" vertical="top" wrapText="1"/>
    </xf>
    <xf numFmtId="0" fontId="16" fillId="24" borderId="15" xfId="0" applyFont="1" applyFill="1" applyBorder="1" applyAlignment="1">
      <alignment horizontal="left" vertical="top" wrapText="1"/>
    </xf>
    <xf numFmtId="0" fontId="16" fillId="24" borderId="16" xfId="0" applyFont="1" applyFill="1" applyBorder="1" applyAlignment="1">
      <alignment horizontal="left" vertical="top" wrapText="1"/>
    </xf>
    <xf numFmtId="0" fontId="4" fillId="24" borderId="11" xfId="0" applyFont="1" applyFill="1" applyBorder="1" applyAlignment="1">
      <alignment vertical="top" wrapText="1"/>
    </xf>
    <xf numFmtId="0" fontId="4" fillId="24" borderId="11" xfId="0" applyFont="1" applyFill="1" applyBorder="1" applyAlignment="1">
      <alignment vertical="top" wrapText="1"/>
    </xf>
    <xf numFmtId="0" fontId="4" fillId="24" borderId="15" xfId="0" applyFont="1" applyFill="1" applyBorder="1" applyAlignment="1">
      <alignment vertical="top" wrapText="1"/>
    </xf>
    <xf numFmtId="0" fontId="4" fillId="24" borderId="14" xfId="0" applyFont="1" applyFill="1" applyBorder="1" applyAlignment="1">
      <alignment vertical="top" wrapText="1"/>
    </xf>
    <xf numFmtId="0" fontId="4" fillId="24" borderId="16" xfId="0" applyFont="1" applyFill="1" applyBorder="1" applyAlignment="1">
      <alignment vertical="top" wrapText="1"/>
    </xf>
    <xf numFmtId="0" fontId="4" fillId="24" borderId="15" xfId="0" applyFont="1" applyFill="1" applyBorder="1" applyAlignment="1">
      <alignment vertical="top" wrapText="1"/>
    </xf>
    <xf numFmtId="0" fontId="0" fillId="0" borderId="16" xfId="0" applyBorder="1" applyAlignment="1">
      <alignment vertical="top" wrapText="1"/>
    </xf>
    <xf numFmtId="14" fontId="4" fillId="24" borderId="15" xfId="0" applyNumberFormat="1" applyFont="1" applyFill="1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1" fillId="11" borderId="15" xfId="0" applyFont="1" applyFill="1" applyBorder="1" applyAlignment="1">
      <alignment vertical="top" wrapText="1"/>
    </xf>
    <xf numFmtId="0" fontId="1" fillId="11" borderId="14" xfId="0" applyFont="1" applyFill="1" applyBorder="1" applyAlignment="1">
      <alignment vertical="top" wrapText="1"/>
    </xf>
    <xf numFmtId="0" fontId="0" fillId="11" borderId="14" xfId="0" applyFill="1" applyBorder="1" applyAlignment="1">
      <alignment/>
    </xf>
    <xf numFmtId="0" fontId="3" fillId="2" borderId="12" xfId="0" applyFont="1" applyFill="1" applyBorder="1" applyAlignment="1">
      <alignment horizontal="left" vertical="top" wrapText="1"/>
    </xf>
    <xf numFmtId="0" fontId="0" fillId="24" borderId="15" xfId="0" applyFont="1" applyFill="1" applyBorder="1" applyAlignment="1">
      <alignment/>
    </xf>
    <xf numFmtId="0" fontId="0" fillId="24" borderId="11" xfId="0" applyFont="1" applyFill="1" applyBorder="1" applyAlignment="1">
      <alignment/>
    </xf>
    <xf numFmtId="0" fontId="1" fillId="11" borderId="16" xfId="0" applyFont="1" applyFill="1" applyBorder="1" applyAlignment="1">
      <alignment vertical="top" wrapText="1"/>
    </xf>
    <xf numFmtId="176" fontId="4" fillId="24" borderId="15" xfId="0" applyNumberFormat="1" applyFont="1" applyFill="1" applyBorder="1" applyAlignment="1">
      <alignment horizontal="left" vertical="top" wrapText="1"/>
    </xf>
    <xf numFmtId="176" fontId="4" fillId="24" borderId="14" xfId="0" applyNumberFormat="1" applyFont="1" applyFill="1" applyBorder="1" applyAlignment="1">
      <alignment horizontal="left" vertical="top" wrapText="1"/>
    </xf>
    <xf numFmtId="176" fontId="4" fillId="24" borderId="16" xfId="0" applyNumberFormat="1" applyFont="1" applyFill="1" applyBorder="1" applyAlignment="1">
      <alignment horizontal="left" vertical="top" wrapText="1"/>
    </xf>
    <xf numFmtId="0" fontId="6" fillId="24" borderId="11" xfId="0" applyFont="1" applyFill="1" applyBorder="1" applyAlignment="1">
      <alignment vertical="top" wrapText="1"/>
    </xf>
    <xf numFmtId="0" fontId="4" fillId="24" borderId="15" xfId="0" applyFont="1" applyFill="1" applyBorder="1" applyAlignment="1">
      <alignment horizontal="left" vertical="top" wrapText="1"/>
    </xf>
    <xf numFmtId="0" fontId="4" fillId="24" borderId="14" xfId="0" applyFont="1" applyFill="1" applyBorder="1" applyAlignment="1">
      <alignment horizontal="left" vertical="top" wrapText="1"/>
    </xf>
    <xf numFmtId="0" fontId="4" fillId="24" borderId="16" xfId="0" applyFont="1" applyFill="1" applyBorder="1" applyAlignment="1">
      <alignment horizontal="left" vertical="top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2</xdr:col>
      <xdr:colOff>1028700</xdr:colOff>
      <xdr:row>0</xdr:row>
      <xdr:rowOff>0</xdr:rowOff>
    </xdr:to>
    <xdr:grpSp>
      <xdr:nvGrpSpPr>
        <xdr:cNvPr id="1" name="Group 1"/>
        <xdr:cNvGrpSpPr>
          <a:grpSpLocks noChangeAspect="1"/>
        </xdr:cNvGrpSpPr>
      </xdr:nvGrpSpPr>
      <xdr:grpSpPr>
        <a:xfrm>
          <a:off x="1085850" y="0"/>
          <a:ext cx="1028700" cy="0"/>
          <a:chOff x="1701" y="1275"/>
          <a:chExt cx="1620" cy="900"/>
        </a:xfrm>
        <a:solidFill>
          <a:srgbClr val="FFFFFF"/>
        </a:solidFill>
      </xdr:grpSpPr>
      <xdr:sp>
        <xdr:nvSpPr>
          <xdr:cNvPr id="2" name="AutoShape 2"/>
          <xdr:cNvSpPr>
            <a:spLocks noChangeAspect="1"/>
          </xdr:cNvSpPr>
        </xdr:nvSpPr>
        <xdr:spPr>
          <a:xfrm>
            <a:off x="1701" y="1275"/>
            <a:ext cx="1620" cy="90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Rectangle 3"/>
          <xdr:cNvSpPr>
            <a:spLocks/>
          </xdr:cNvSpPr>
        </xdr:nvSpPr>
        <xdr:spPr>
          <a:xfrm>
            <a:off x="1701" y="1"/>
            <a:ext cx="1545" cy="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000" tIns="28800" rIns="36000" bIns="28800"/>
          <a:p>
            <a:pPr algn="l">
              <a:defRPr/>
            </a:pPr>
            <a:r>
              <a: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Meldung Austritt an 
</a:t>
            </a:r>
            <a:r>
              <a: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Personalabteilung (AL)</a:t>
            </a:r>
          </a:p>
        </xdr:txBody>
      </xdr:sp>
      <xdr:sp>
        <xdr:nvSpPr>
          <xdr:cNvPr id="4" name="Line 4"/>
          <xdr:cNvSpPr>
            <a:spLocks/>
          </xdr:cNvSpPr>
        </xdr:nvSpPr>
        <xdr:spPr>
          <a:xfrm>
            <a:off x="2493" y="2008"/>
            <a:ext cx="1" cy="16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1028700</xdr:colOff>
      <xdr:row>0</xdr:row>
      <xdr:rowOff>0</xdr:rowOff>
    </xdr:to>
    <xdr:grpSp>
      <xdr:nvGrpSpPr>
        <xdr:cNvPr id="5" name="Group 5"/>
        <xdr:cNvGrpSpPr>
          <a:grpSpLocks noChangeAspect="1"/>
        </xdr:cNvGrpSpPr>
      </xdr:nvGrpSpPr>
      <xdr:grpSpPr>
        <a:xfrm>
          <a:off x="1085850" y="0"/>
          <a:ext cx="1028700" cy="0"/>
          <a:chOff x="1701" y="1275"/>
          <a:chExt cx="1620" cy="900"/>
        </a:xfrm>
        <a:solidFill>
          <a:srgbClr val="FFFFFF"/>
        </a:solidFill>
      </xdr:grpSpPr>
      <xdr:sp>
        <xdr:nvSpPr>
          <xdr:cNvPr id="6" name="AutoShape 6"/>
          <xdr:cNvSpPr>
            <a:spLocks noChangeAspect="1"/>
          </xdr:cNvSpPr>
        </xdr:nvSpPr>
        <xdr:spPr>
          <a:xfrm>
            <a:off x="1701" y="1275"/>
            <a:ext cx="1620" cy="90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Line 7"/>
          <xdr:cNvSpPr>
            <a:spLocks/>
          </xdr:cNvSpPr>
        </xdr:nvSpPr>
        <xdr:spPr>
          <a:xfrm>
            <a:off x="2493" y="1275"/>
            <a:ext cx="1" cy="18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Rectangle 8"/>
          <xdr:cNvSpPr>
            <a:spLocks/>
          </xdr:cNvSpPr>
        </xdr:nvSpPr>
        <xdr:spPr>
          <a:xfrm>
            <a:off x="1701" y="1"/>
            <a:ext cx="1620" cy="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000" tIns="28800" rIns="18000" bIns="28800"/>
          <a:p>
            <a:pPr algn="l">
              <a:defRPr/>
            </a:pPr>
            <a:r>
              <a: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Erstellung Austritts ab-
</a:t>
            </a:r>
            <a:r>
              <a: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rechnung (Überstunden,
</a:t>
            </a:r>
            <a:r>
              <a: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Ferienauszahlung, Anteil 13.ML) (PA)  </a:t>
            </a:r>
          </a:p>
        </xdr:txBody>
      </xdr:sp>
    </xdr:grp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1028700</xdr:colOff>
      <xdr:row>0</xdr:row>
      <xdr:rowOff>0</xdr:rowOff>
    </xdr:to>
    <xdr:grpSp>
      <xdr:nvGrpSpPr>
        <xdr:cNvPr id="9" name="Group 9"/>
        <xdr:cNvGrpSpPr>
          <a:grpSpLocks noChangeAspect="1"/>
        </xdr:cNvGrpSpPr>
      </xdr:nvGrpSpPr>
      <xdr:grpSpPr>
        <a:xfrm>
          <a:off x="1085850" y="0"/>
          <a:ext cx="1028700" cy="0"/>
          <a:chOff x="1701" y="1275"/>
          <a:chExt cx="1620" cy="900"/>
        </a:xfrm>
        <a:solidFill>
          <a:srgbClr val="FFFFFF"/>
        </a:solidFill>
      </xdr:grpSpPr>
      <xdr:sp>
        <xdr:nvSpPr>
          <xdr:cNvPr id="10" name="AutoShape 10"/>
          <xdr:cNvSpPr>
            <a:spLocks noChangeAspect="1"/>
          </xdr:cNvSpPr>
        </xdr:nvSpPr>
        <xdr:spPr>
          <a:xfrm>
            <a:off x="1701" y="1275"/>
            <a:ext cx="1620" cy="90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Rectangle 11"/>
          <xdr:cNvSpPr>
            <a:spLocks/>
          </xdr:cNvSpPr>
        </xdr:nvSpPr>
        <xdr:spPr>
          <a:xfrm>
            <a:off x="1701" y="1"/>
            <a:ext cx="1545" cy="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000" tIns="28800" rIns="36000" bIns="28800"/>
          <a:p>
            <a:pPr algn="l">
              <a:defRPr/>
            </a:pPr>
            <a:r>
              <a: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Meldung an Sozialver-
</a:t>
            </a:r>
            <a:r>
              <a: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sicherungen (PA)</a:t>
            </a:r>
          </a:p>
        </xdr:txBody>
      </xdr:sp>
      <xdr:sp>
        <xdr:nvSpPr>
          <xdr:cNvPr id="12" name="Line 12"/>
          <xdr:cNvSpPr>
            <a:spLocks/>
          </xdr:cNvSpPr>
        </xdr:nvSpPr>
        <xdr:spPr>
          <a:xfrm flipV="1">
            <a:off x="2487" y="1995"/>
            <a:ext cx="0" cy="18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2493" y="1275"/>
            <a:ext cx="1" cy="18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1028700</xdr:colOff>
      <xdr:row>0</xdr:row>
      <xdr:rowOff>0</xdr:rowOff>
    </xdr:to>
    <xdr:grpSp>
      <xdr:nvGrpSpPr>
        <xdr:cNvPr id="14" name="Group 14"/>
        <xdr:cNvGrpSpPr>
          <a:grpSpLocks noChangeAspect="1"/>
        </xdr:cNvGrpSpPr>
      </xdr:nvGrpSpPr>
      <xdr:grpSpPr>
        <a:xfrm>
          <a:off x="1085850" y="0"/>
          <a:ext cx="1028700" cy="0"/>
          <a:chOff x="1701" y="1275"/>
          <a:chExt cx="1620" cy="900"/>
        </a:xfrm>
        <a:solidFill>
          <a:srgbClr val="FFFFFF"/>
        </a:solidFill>
      </xdr:grpSpPr>
      <xdr:sp>
        <xdr:nvSpPr>
          <xdr:cNvPr id="15" name="AutoShape 15"/>
          <xdr:cNvSpPr>
            <a:spLocks noChangeAspect="1"/>
          </xdr:cNvSpPr>
        </xdr:nvSpPr>
        <xdr:spPr>
          <a:xfrm>
            <a:off x="1701" y="1275"/>
            <a:ext cx="1620" cy="90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Rectangle 16"/>
          <xdr:cNvSpPr>
            <a:spLocks/>
          </xdr:cNvSpPr>
        </xdr:nvSpPr>
        <xdr:spPr>
          <a:xfrm>
            <a:off x="1701" y="1"/>
            <a:ext cx="1545" cy="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000" tIns="28800" rIns="36000" bIns="28800"/>
          <a:p>
            <a:pPr algn="l">
              <a:defRPr/>
            </a:pPr>
            <a:r>
              <a: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Löschung / Mutation im System (PA)</a:t>
            </a:r>
          </a:p>
        </xdr:txBody>
      </xdr:sp>
      <xdr:sp>
        <xdr:nvSpPr>
          <xdr:cNvPr id="17" name="Line 17"/>
          <xdr:cNvSpPr>
            <a:spLocks/>
          </xdr:cNvSpPr>
        </xdr:nvSpPr>
        <xdr:spPr>
          <a:xfrm flipV="1">
            <a:off x="2487" y="1995"/>
            <a:ext cx="0" cy="18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Line 18"/>
          <xdr:cNvSpPr>
            <a:spLocks/>
          </xdr:cNvSpPr>
        </xdr:nvSpPr>
        <xdr:spPr>
          <a:xfrm>
            <a:off x="2493" y="1275"/>
            <a:ext cx="1" cy="18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1028700</xdr:colOff>
      <xdr:row>0</xdr:row>
      <xdr:rowOff>0</xdr:rowOff>
    </xdr:to>
    <xdr:grpSp>
      <xdr:nvGrpSpPr>
        <xdr:cNvPr id="19" name="Group 19"/>
        <xdr:cNvGrpSpPr>
          <a:grpSpLocks noChangeAspect="1"/>
        </xdr:cNvGrpSpPr>
      </xdr:nvGrpSpPr>
      <xdr:grpSpPr>
        <a:xfrm>
          <a:off x="1085850" y="0"/>
          <a:ext cx="1028700" cy="0"/>
          <a:chOff x="1701" y="1275"/>
          <a:chExt cx="1620" cy="900"/>
        </a:xfrm>
        <a:solidFill>
          <a:srgbClr val="FFFFFF"/>
        </a:solidFill>
      </xdr:grpSpPr>
      <xdr:sp>
        <xdr:nvSpPr>
          <xdr:cNvPr id="20" name="AutoShape 20"/>
          <xdr:cNvSpPr>
            <a:spLocks noChangeAspect="1"/>
          </xdr:cNvSpPr>
        </xdr:nvSpPr>
        <xdr:spPr>
          <a:xfrm>
            <a:off x="1701" y="1275"/>
            <a:ext cx="1620" cy="90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Rectangle 21"/>
          <xdr:cNvSpPr>
            <a:spLocks/>
          </xdr:cNvSpPr>
        </xdr:nvSpPr>
        <xdr:spPr>
          <a:xfrm>
            <a:off x="1701" y="1"/>
            <a:ext cx="1545" cy="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000" tIns="28800" rIns="36000" bIns="28800"/>
          <a:p>
            <a:pPr algn="l">
              <a:defRPr/>
            </a:pPr>
            <a:r>
              <a: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Ablage der Akten (PA)</a:t>
            </a:r>
          </a:p>
        </xdr:txBody>
      </xdr:sp>
      <xdr:sp>
        <xdr:nvSpPr>
          <xdr:cNvPr id="22" name="Line 22"/>
          <xdr:cNvSpPr>
            <a:spLocks/>
          </xdr:cNvSpPr>
        </xdr:nvSpPr>
        <xdr:spPr>
          <a:xfrm>
            <a:off x="2493" y="1275"/>
            <a:ext cx="1" cy="18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1028700</xdr:colOff>
      <xdr:row>0</xdr:row>
      <xdr:rowOff>0</xdr:rowOff>
    </xdr:to>
    <xdr:grpSp>
      <xdr:nvGrpSpPr>
        <xdr:cNvPr id="23" name="Group 23"/>
        <xdr:cNvGrpSpPr>
          <a:grpSpLocks noChangeAspect="1"/>
        </xdr:cNvGrpSpPr>
      </xdr:nvGrpSpPr>
      <xdr:grpSpPr>
        <a:xfrm>
          <a:off x="1085850" y="0"/>
          <a:ext cx="1028700" cy="0"/>
          <a:chOff x="1701" y="1275"/>
          <a:chExt cx="1620" cy="900"/>
        </a:xfrm>
        <a:solidFill>
          <a:srgbClr val="FFFFFF"/>
        </a:solidFill>
      </xdr:grpSpPr>
      <xdr:sp>
        <xdr:nvSpPr>
          <xdr:cNvPr id="24" name="AutoShape 24"/>
          <xdr:cNvSpPr>
            <a:spLocks noChangeAspect="1"/>
          </xdr:cNvSpPr>
        </xdr:nvSpPr>
        <xdr:spPr>
          <a:xfrm>
            <a:off x="1701" y="1275"/>
            <a:ext cx="1620" cy="90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Rectangle 25"/>
          <xdr:cNvSpPr>
            <a:spLocks/>
          </xdr:cNvSpPr>
        </xdr:nvSpPr>
        <xdr:spPr>
          <a:xfrm>
            <a:off x="1701" y="1"/>
            <a:ext cx="1545" cy="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000" tIns="28800" rIns="18000" bIns="28800"/>
          <a:p>
            <a:pPr algn="l">
              <a:defRPr/>
            </a:pPr>
            <a:r>
              <a: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Aufbereitung der variablen Lohndaten (Stundenlohn, Spesen etc.) (PA)</a:t>
            </a:r>
          </a:p>
        </xdr:txBody>
      </xdr:sp>
    </xdr:grp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1028700</xdr:colOff>
      <xdr:row>0</xdr:row>
      <xdr:rowOff>0</xdr:rowOff>
    </xdr:to>
    <xdr:grpSp>
      <xdr:nvGrpSpPr>
        <xdr:cNvPr id="26" name="Group 26"/>
        <xdr:cNvGrpSpPr>
          <a:grpSpLocks noChangeAspect="1"/>
        </xdr:cNvGrpSpPr>
      </xdr:nvGrpSpPr>
      <xdr:grpSpPr>
        <a:xfrm>
          <a:off x="1085850" y="0"/>
          <a:ext cx="1028700" cy="0"/>
          <a:chOff x="1701" y="1275"/>
          <a:chExt cx="1620" cy="900"/>
        </a:xfrm>
        <a:solidFill>
          <a:srgbClr val="FFFFFF"/>
        </a:solidFill>
      </xdr:grpSpPr>
      <xdr:sp>
        <xdr:nvSpPr>
          <xdr:cNvPr id="27" name="AutoShape 27"/>
          <xdr:cNvSpPr>
            <a:spLocks noChangeAspect="1"/>
          </xdr:cNvSpPr>
        </xdr:nvSpPr>
        <xdr:spPr>
          <a:xfrm>
            <a:off x="1701" y="1275"/>
            <a:ext cx="1620" cy="90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Rectangle 28"/>
          <xdr:cNvSpPr>
            <a:spLocks/>
          </xdr:cNvSpPr>
        </xdr:nvSpPr>
        <xdr:spPr>
          <a:xfrm>
            <a:off x="1701" y="1"/>
            <a:ext cx="1545" cy="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000" tIns="28800" rIns="36000" bIns="28800"/>
          <a:p>
            <a:pPr algn="l">
              <a:defRPr/>
            </a:pPr>
            <a:r>
              <a: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Erfassung Absenzen (Krankheit, Unfall, un-
</a:t>
            </a:r>
            <a:r>
              <a: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bezahlter Urlaub, Militär) (PA)</a:t>
            </a:r>
          </a:p>
        </xdr:txBody>
      </xdr:sp>
      <xdr:sp>
        <xdr:nvSpPr>
          <xdr:cNvPr id="29" name="Line 29"/>
          <xdr:cNvSpPr>
            <a:spLocks/>
          </xdr:cNvSpPr>
        </xdr:nvSpPr>
        <xdr:spPr>
          <a:xfrm>
            <a:off x="2493" y="1275"/>
            <a:ext cx="1" cy="18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1028700</xdr:colOff>
      <xdr:row>0</xdr:row>
      <xdr:rowOff>0</xdr:rowOff>
    </xdr:to>
    <xdr:grpSp>
      <xdr:nvGrpSpPr>
        <xdr:cNvPr id="30" name="Group 30"/>
        <xdr:cNvGrpSpPr>
          <a:grpSpLocks noChangeAspect="1"/>
        </xdr:cNvGrpSpPr>
      </xdr:nvGrpSpPr>
      <xdr:grpSpPr>
        <a:xfrm>
          <a:off x="1085850" y="0"/>
          <a:ext cx="1028700" cy="0"/>
          <a:chOff x="1701" y="1275"/>
          <a:chExt cx="1620" cy="900"/>
        </a:xfrm>
        <a:solidFill>
          <a:srgbClr val="FFFFFF"/>
        </a:solidFill>
      </xdr:grpSpPr>
      <xdr:sp>
        <xdr:nvSpPr>
          <xdr:cNvPr id="31" name="AutoShape 31"/>
          <xdr:cNvSpPr>
            <a:spLocks noChangeAspect="1"/>
          </xdr:cNvSpPr>
        </xdr:nvSpPr>
        <xdr:spPr>
          <a:xfrm>
            <a:off x="1701" y="1275"/>
            <a:ext cx="1620" cy="90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" name="Rectangle 32"/>
          <xdr:cNvSpPr>
            <a:spLocks/>
          </xdr:cNvSpPr>
        </xdr:nvSpPr>
        <xdr:spPr>
          <a:xfrm>
            <a:off x="1701" y="1"/>
            <a:ext cx="1545" cy="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000" tIns="28800" rIns="36000" bIns="28800"/>
          <a:p>
            <a:pPr algn="l">
              <a:defRPr/>
            </a:pPr>
            <a:r>
              <a: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Meldung Unfall-
</a:t>
            </a:r>
            <a:r>
              <a: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/ Krankheitsfälle an Versicherung (PA)</a:t>
            </a:r>
          </a:p>
        </xdr:txBody>
      </xdr:sp>
      <xdr:sp>
        <xdr:nvSpPr>
          <xdr:cNvPr id="33" name="Line 33"/>
          <xdr:cNvSpPr>
            <a:spLocks/>
          </xdr:cNvSpPr>
        </xdr:nvSpPr>
        <xdr:spPr>
          <a:xfrm flipV="1">
            <a:off x="2487" y="1995"/>
            <a:ext cx="0" cy="18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Line 34"/>
          <xdr:cNvSpPr>
            <a:spLocks/>
          </xdr:cNvSpPr>
        </xdr:nvSpPr>
        <xdr:spPr>
          <a:xfrm>
            <a:off x="2493" y="1275"/>
            <a:ext cx="1" cy="18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1028700</xdr:colOff>
      <xdr:row>0</xdr:row>
      <xdr:rowOff>0</xdr:rowOff>
    </xdr:to>
    <xdr:grpSp>
      <xdr:nvGrpSpPr>
        <xdr:cNvPr id="35" name="Group 35"/>
        <xdr:cNvGrpSpPr>
          <a:grpSpLocks noChangeAspect="1"/>
        </xdr:cNvGrpSpPr>
      </xdr:nvGrpSpPr>
      <xdr:grpSpPr>
        <a:xfrm>
          <a:off x="1085850" y="0"/>
          <a:ext cx="1028700" cy="0"/>
          <a:chOff x="1701" y="1275"/>
          <a:chExt cx="1620" cy="900"/>
        </a:xfrm>
        <a:solidFill>
          <a:srgbClr val="FFFFFF"/>
        </a:solidFill>
      </xdr:grpSpPr>
      <xdr:sp>
        <xdr:nvSpPr>
          <xdr:cNvPr id="36" name="AutoShape 36"/>
          <xdr:cNvSpPr>
            <a:spLocks noChangeAspect="1"/>
          </xdr:cNvSpPr>
        </xdr:nvSpPr>
        <xdr:spPr>
          <a:xfrm>
            <a:off x="1701" y="1275"/>
            <a:ext cx="1620" cy="90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Rectangle 37"/>
          <xdr:cNvSpPr>
            <a:spLocks/>
          </xdr:cNvSpPr>
        </xdr:nvSpPr>
        <xdr:spPr>
          <a:xfrm>
            <a:off x="1701" y="1"/>
            <a:ext cx="1545" cy="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000" tIns="28800" rIns="36000" bIns="28800"/>
          <a:p>
            <a:pPr algn="l">
              <a:defRPr/>
            </a:pPr>
            <a:r>
              <a: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Zahlungsauftrag via Internet (PV)</a:t>
            </a:r>
          </a:p>
        </xdr:txBody>
      </xdr:sp>
      <xdr:sp>
        <xdr:nvSpPr>
          <xdr:cNvPr id="38" name="Line 38"/>
          <xdr:cNvSpPr>
            <a:spLocks/>
          </xdr:cNvSpPr>
        </xdr:nvSpPr>
        <xdr:spPr>
          <a:xfrm flipV="1">
            <a:off x="2487" y="1995"/>
            <a:ext cx="0" cy="18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504825</xdr:colOff>
      <xdr:row>0</xdr:row>
      <xdr:rowOff>0</xdr:rowOff>
    </xdr:from>
    <xdr:to>
      <xdr:col>2</xdr:col>
      <xdr:colOff>504825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>
          <a:off x="1590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0</xdr:row>
      <xdr:rowOff>0</xdr:rowOff>
    </xdr:from>
    <xdr:to>
      <xdr:col>2</xdr:col>
      <xdr:colOff>962025</xdr:colOff>
      <xdr:row>0</xdr:row>
      <xdr:rowOff>0</xdr:rowOff>
    </xdr:to>
    <xdr:sp>
      <xdr:nvSpPr>
        <xdr:cNvPr id="40" name="Rectangle 40"/>
        <xdr:cNvSpPr>
          <a:spLocks/>
        </xdr:cNvSpPr>
      </xdr:nvSpPr>
      <xdr:spPr>
        <a:xfrm>
          <a:off x="1133475" y="0"/>
          <a:ext cx="9144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28800" rIns="36000" bIns="2880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Lohnvorschüsse (PA, AL)</a:t>
          </a:r>
        </a:p>
      </xdr:txBody>
    </xdr:sp>
    <xdr:clientData/>
  </xdr:twoCellAnchor>
  <xdr:twoCellAnchor>
    <xdr:from>
      <xdr:col>2</xdr:col>
      <xdr:colOff>504825</xdr:colOff>
      <xdr:row>0</xdr:row>
      <xdr:rowOff>0</xdr:rowOff>
    </xdr:from>
    <xdr:to>
      <xdr:col>2</xdr:col>
      <xdr:colOff>504825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1590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504825</xdr:colOff>
      <xdr:row>0</xdr:row>
      <xdr:rowOff>0</xdr:rowOff>
    </xdr:from>
    <xdr:to>
      <xdr:col>2</xdr:col>
      <xdr:colOff>504825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1590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0</xdr:row>
      <xdr:rowOff>0</xdr:rowOff>
    </xdr:from>
    <xdr:to>
      <xdr:col>2</xdr:col>
      <xdr:colOff>962025</xdr:colOff>
      <xdr:row>0</xdr:row>
      <xdr:rowOff>0</xdr:rowOff>
    </xdr:to>
    <xdr:sp>
      <xdr:nvSpPr>
        <xdr:cNvPr id="43" name="Rectangle 43"/>
        <xdr:cNvSpPr>
          <a:spLocks/>
        </xdr:cNvSpPr>
      </xdr:nvSpPr>
      <xdr:spPr>
        <a:xfrm>
          <a:off x="1133475" y="0"/>
          <a:ext cx="9144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28800" rIns="36000" bIns="2880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Erstellung individuelle Lohnabrechnung (PA)</a:t>
          </a:r>
        </a:p>
      </xdr:txBody>
    </xdr:sp>
    <xdr:clientData/>
  </xdr:twoCellAnchor>
  <xdr:twoCellAnchor>
    <xdr:from>
      <xdr:col>2</xdr:col>
      <xdr:colOff>504825</xdr:colOff>
      <xdr:row>0</xdr:row>
      <xdr:rowOff>0</xdr:rowOff>
    </xdr:from>
    <xdr:to>
      <xdr:col>2</xdr:col>
      <xdr:colOff>504825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>
          <a:off x="1590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504825</xdr:colOff>
      <xdr:row>0</xdr:row>
      <xdr:rowOff>0</xdr:rowOff>
    </xdr:from>
    <xdr:to>
      <xdr:col>2</xdr:col>
      <xdr:colOff>504825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>
          <a:off x="1590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0</xdr:row>
      <xdr:rowOff>0</xdr:rowOff>
    </xdr:from>
    <xdr:to>
      <xdr:col>2</xdr:col>
      <xdr:colOff>962025</xdr:colOff>
      <xdr:row>0</xdr:row>
      <xdr:rowOff>0</xdr:rowOff>
    </xdr:to>
    <xdr:sp>
      <xdr:nvSpPr>
        <xdr:cNvPr id="46" name="Rectangle 46"/>
        <xdr:cNvSpPr>
          <a:spLocks/>
        </xdr:cNvSpPr>
      </xdr:nvSpPr>
      <xdr:spPr>
        <a:xfrm>
          <a:off x="1133475" y="0"/>
          <a:ext cx="9144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28800" rIns="36000" bIns="2880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Erstellung Zahlungsjournal</a:t>
          </a:r>
        </a:p>
      </xdr:txBody>
    </xdr:sp>
    <xdr:clientData/>
  </xdr:twoCellAnchor>
  <xdr:twoCellAnchor>
    <xdr:from>
      <xdr:col>2</xdr:col>
      <xdr:colOff>504825</xdr:colOff>
      <xdr:row>0</xdr:row>
      <xdr:rowOff>0</xdr:rowOff>
    </xdr:from>
    <xdr:to>
      <xdr:col>2</xdr:col>
      <xdr:colOff>504825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>
          <a:off x="1590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504825</xdr:colOff>
      <xdr:row>0</xdr:row>
      <xdr:rowOff>0</xdr:rowOff>
    </xdr:from>
    <xdr:to>
      <xdr:col>2</xdr:col>
      <xdr:colOff>504825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>
          <a:off x="1590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514350</xdr:colOff>
      <xdr:row>0</xdr:row>
      <xdr:rowOff>0</xdr:rowOff>
    </xdr:from>
    <xdr:to>
      <xdr:col>2</xdr:col>
      <xdr:colOff>514350</xdr:colOff>
      <xdr:row>0</xdr:row>
      <xdr:rowOff>0</xdr:rowOff>
    </xdr:to>
    <xdr:sp>
      <xdr:nvSpPr>
        <xdr:cNvPr id="49" name="Line 49"/>
        <xdr:cNvSpPr>
          <a:spLocks/>
        </xdr:cNvSpPr>
      </xdr:nvSpPr>
      <xdr:spPr>
        <a:xfrm flipH="1" flipV="1">
          <a:off x="160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0</xdr:row>
      <xdr:rowOff>0</xdr:rowOff>
    </xdr:from>
    <xdr:to>
      <xdr:col>2</xdr:col>
      <xdr:colOff>962025</xdr:colOff>
      <xdr:row>0</xdr:row>
      <xdr:rowOff>0</xdr:rowOff>
    </xdr:to>
    <xdr:sp>
      <xdr:nvSpPr>
        <xdr:cNvPr id="50" name="Rectangle 50"/>
        <xdr:cNvSpPr>
          <a:spLocks/>
        </xdr:cNvSpPr>
      </xdr:nvSpPr>
      <xdr:spPr>
        <a:xfrm>
          <a:off x="1133475" y="0"/>
          <a:ext cx="9144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28800" rIns="36000" bIns="2880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Eingang Belassungs-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anzeige (PA)</a:t>
          </a:r>
        </a:p>
      </xdr:txBody>
    </xdr:sp>
    <xdr:clientData/>
  </xdr:twoCellAnchor>
  <xdr:twoCellAnchor>
    <xdr:from>
      <xdr:col>2</xdr:col>
      <xdr:colOff>504825</xdr:colOff>
      <xdr:row>0</xdr:row>
      <xdr:rowOff>0</xdr:rowOff>
    </xdr:from>
    <xdr:to>
      <xdr:col>2</xdr:col>
      <xdr:colOff>504825</xdr:colOff>
      <xdr:row>0</xdr:row>
      <xdr:rowOff>0</xdr:rowOff>
    </xdr:to>
    <xdr:sp>
      <xdr:nvSpPr>
        <xdr:cNvPr id="51" name="Line 51"/>
        <xdr:cNvSpPr>
          <a:spLocks/>
        </xdr:cNvSpPr>
      </xdr:nvSpPr>
      <xdr:spPr>
        <a:xfrm>
          <a:off x="1590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0</xdr:row>
      <xdr:rowOff>0</xdr:rowOff>
    </xdr:from>
    <xdr:to>
      <xdr:col>2</xdr:col>
      <xdr:colOff>962025</xdr:colOff>
      <xdr:row>0</xdr:row>
      <xdr:rowOff>0</xdr:rowOff>
    </xdr:to>
    <xdr:sp>
      <xdr:nvSpPr>
        <xdr:cNvPr id="52" name="Rectangle 52"/>
        <xdr:cNvSpPr>
          <a:spLocks/>
        </xdr:cNvSpPr>
      </xdr:nvSpPr>
      <xdr:spPr>
        <a:xfrm>
          <a:off x="1133475" y="0"/>
          <a:ext cx="9144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28800" rIns="36000" bIns="2880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Ablage der Unterlagen (PA)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2</xdr:col>
      <xdr:colOff>504825</xdr:colOff>
      <xdr:row>0</xdr:row>
      <xdr:rowOff>0</xdr:rowOff>
    </xdr:from>
    <xdr:to>
      <xdr:col>2</xdr:col>
      <xdr:colOff>504825</xdr:colOff>
      <xdr:row>0</xdr:row>
      <xdr:rowOff>0</xdr:rowOff>
    </xdr:to>
    <xdr:sp>
      <xdr:nvSpPr>
        <xdr:cNvPr id="53" name="Line 53"/>
        <xdr:cNvSpPr>
          <a:spLocks/>
        </xdr:cNvSpPr>
      </xdr:nvSpPr>
      <xdr:spPr>
        <a:xfrm>
          <a:off x="1590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504825</xdr:colOff>
      <xdr:row>0</xdr:row>
      <xdr:rowOff>0</xdr:rowOff>
    </xdr:from>
    <xdr:to>
      <xdr:col>2</xdr:col>
      <xdr:colOff>504825</xdr:colOff>
      <xdr:row>0</xdr:row>
      <xdr:rowOff>0</xdr:rowOff>
    </xdr:to>
    <xdr:sp>
      <xdr:nvSpPr>
        <xdr:cNvPr id="54" name="Line 54"/>
        <xdr:cNvSpPr>
          <a:spLocks/>
        </xdr:cNvSpPr>
      </xdr:nvSpPr>
      <xdr:spPr>
        <a:xfrm>
          <a:off x="1590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0</xdr:row>
      <xdr:rowOff>0</xdr:rowOff>
    </xdr:from>
    <xdr:to>
      <xdr:col>2</xdr:col>
      <xdr:colOff>962025</xdr:colOff>
      <xdr:row>0</xdr:row>
      <xdr:rowOff>0</xdr:rowOff>
    </xdr:to>
    <xdr:sp>
      <xdr:nvSpPr>
        <xdr:cNvPr id="55" name="Rectangle 55"/>
        <xdr:cNvSpPr>
          <a:spLocks/>
        </xdr:cNvSpPr>
      </xdr:nvSpPr>
      <xdr:spPr>
        <a:xfrm>
          <a:off x="1133475" y="0"/>
          <a:ext cx="9144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28800" rIns="36000" bIns="2880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Erfassung in der Buchhaltung FIBU</a:t>
          </a:r>
        </a:p>
      </xdr:txBody>
    </xdr:sp>
    <xdr:clientData/>
  </xdr:twoCellAnchor>
  <xdr:twoCellAnchor>
    <xdr:from>
      <xdr:col>2</xdr:col>
      <xdr:colOff>504825</xdr:colOff>
      <xdr:row>0</xdr:row>
      <xdr:rowOff>0</xdr:rowOff>
    </xdr:from>
    <xdr:to>
      <xdr:col>2</xdr:col>
      <xdr:colOff>504825</xdr:colOff>
      <xdr:row>0</xdr:row>
      <xdr:rowOff>0</xdr:rowOff>
    </xdr:to>
    <xdr:sp>
      <xdr:nvSpPr>
        <xdr:cNvPr id="56" name="Line 56"/>
        <xdr:cNvSpPr>
          <a:spLocks/>
        </xdr:cNvSpPr>
      </xdr:nvSpPr>
      <xdr:spPr>
        <a:xfrm>
          <a:off x="1590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504825</xdr:colOff>
      <xdr:row>0</xdr:row>
      <xdr:rowOff>0</xdr:rowOff>
    </xdr:from>
    <xdr:to>
      <xdr:col>2</xdr:col>
      <xdr:colOff>504825</xdr:colOff>
      <xdr:row>0</xdr:row>
      <xdr:rowOff>0</xdr:rowOff>
    </xdr:to>
    <xdr:sp>
      <xdr:nvSpPr>
        <xdr:cNvPr id="57" name="Line 57"/>
        <xdr:cNvSpPr>
          <a:spLocks/>
        </xdr:cNvSpPr>
      </xdr:nvSpPr>
      <xdr:spPr>
        <a:xfrm>
          <a:off x="1590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0</xdr:row>
      <xdr:rowOff>0</xdr:rowOff>
    </xdr:from>
    <xdr:to>
      <xdr:col>2</xdr:col>
      <xdr:colOff>962025</xdr:colOff>
      <xdr:row>0</xdr:row>
      <xdr:rowOff>0</xdr:rowOff>
    </xdr:to>
    <xdr:sp>
      <xdr:nvSpPr>
        <xdr:cNvPr id="58" name="Rectangle 58"/>
        <xdr:cNvSpPr>
          <a:spLocks/>
        </xdr:cNvSpPr>
      </xdr:nvSpPr>
      <xdr:spPr>
        <a:xfrm>
          <a:off x="1133475" y="0"/>
          <a:ext cx="9144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28800" rIns="36000" bIns="2880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Abstimmung Durchlaufkonti FIBU</a:t>
          </a:r>
        </a:p>
      </xdr:txBody>
    </xdr:sp>
    <xdr:clientData/>
  </xdr:twoCellAnchor>
  <xdr:twoCellAnchor>
    <xdr:from>
      <xdr:col>2</xdr:col>
      <xdr:colOff>504825</xdr:colOff>
      <xdr:row>0</xdr:row>
      <xdr:rowOff>0</xdr:rowOff>
    </xdr:from>
    <xdr:to>
      <xdr:col>2</xdr:col>
      <xdr:colOff>504825</xdr:colOff>
      <xdr:row>0</xdr:row>
      <xdr:rowOff>0</xdr:rowOff>
    </xdr:to>
    <xdr:sp>
      <xdr:nvSpPr>
        <xdr:cNvPr id="59" name="Line 59"/>
        <xdr:cNvSpPr>
          <a:spLocks/>
        </xdr:cNvSpPr>
      </xdr:nvSpPr>
      <xdr:spPr>
        <a:xfrm>
          <a:off x="1590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504825</xdr:colOff>
      <xdr:row>0</xdr:row>
      <xdr:rowOff>0</xdr:rowOff>
    </xdr:from>
    <xdr:to>
      <xdr:col>2</xdr:col>
      <xdr:colOff>504825</xdr:colOff>
      <xdr:row>0</xdr:row>
      <xdr:rowOff>0</xdr:rowOff>
    </xdr:to>
    <xdr:sp>
      <xdr:nvSpPr>
        <xdr:cNvPr id="60" name="Line 60"/>
        <xdr:cNvSpPr>
          <a:spLocks/>
        </xdr:cNvSpPr>
      </xdr:nvSpPr>
      <xdr:spPr>
        <a:xfrm>
          <a:off x="1590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0</xdr:row>
      <xdr:rowOff>0</xdr:rowOff>
    </xdr:from>
    <xdr:to>
      <xdr:col>2</xdr:col>
      <xdr:colOff>962025</xdr:colOff>
      <xdr:row>0</xdr:row>
      <xdr:rowOff>0</xdr:rowOff>
    </xdr:to>
    <xdr:sp>
      <xdr:nvSpPr>
        <xdr:cNvPr id="61" name="Rectangle 61"/>
        <xdr:cNvSpPr>
          <a:spLocks/>
        </xdr:cNvSpPr>
      </xdr:nvSpPr>
      <xdr:spPr>
        <a:xfrm>
          <a:off x="1133475" y="0"/>
          <a:ext cx="9144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28800" rIns="36000" bIns="2880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Lohnanpassungen per 1.1 (MA, AL)</a:t>
          </a:r>
        </a:p>
      </xdr:txBody>
    </xdr:sp>
    <xdr:clientData/>
  </xdr:twoCellAnchor>
  <xdr:twoCellAnchor>
    <xdr:from>
      <xdr:col>2</xdr:col>
      <xdr:colOff>504825</xdr:colOff>
      <xdr:row>0</xdr:row>
      <xdr:rowOff>0</xdr:rowOff>
    </xdr:from>
    <xdr:to>
      <xdr:col>2</xdr:col>
      <xdr:colOff>504825</xdr:colOff>
      <xdr:row>0</xdr:row>
      <xdr:rowOff>0</xdr:rowOff>
    </xdr:to>
    <xdr:sp>
      <xdr:nvSpPr>
        <xdr:cNvPr id="62" name="Line 62"/>
        <xdr:cNvSpPr>
          <a:spLocks/>
        </xdr:cNvSpPr>
      </xdr:nvSpPr>
      <xdr:spPr>
        <a:xfrm>
          <a:off x="1590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0</xdr:row>
      <xdr:rowOff>0</xdr:rowOff>
    </xdr:from>
    <xdr:to>
      <xdr:col>2</xdr:col>
      <xdr:colOff>962025</xdr:colOff>
      <xdr:row>0</xdr:row>
      <xdr:rowOff>0</xdr:rowOff>
    </xdr:to>
    <xdr:sp>
      <xdr:nvSpPr>
        <xdr:cNvPr id="63" name="Rectangle 63"/>
        <xdr:cNvSpPr>
          <a:spLocks/>
        </xdr:cNvSpPr>
      </xdr:nvSpPr>
      <xdr:spPr>
        <a:xfrm>
          <a:off x="1133475" y="0"/>
          <a:ext cx="9144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28800" rIns="36000" bIns="2880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Eingabe im System  (PA)</a:t>
          </a:r>
        </a:p>
      </xdr:txBody>
    </xdr:sp>
    <xdr:clientData/>
  </xdr:twoCellAnchor>
  <xdr:twoCellAnchor>
    <xdr:from>
      <xdr:col>2</xdr:col>
      <xdr:colOff>504825</xdr:colOff>
      <xdr:row>0</xdr:row>
      <xdr:rowOff>0</xdr:rowOff>
    </xdr:from>
    <xdr:to>
      <xdr:col>2</xdr:col>
      <xdr:colOff>504825</xdr:colOff>
      <xdr:row>0</xdr:row>
      <xdr:rowOff>0</xdr:rowOff>
    </xdr:to>
    <xdr:sp>
      <xdr:nvSpPr>
        <xdr:cNvPr id="64" name="Line 64"/>
        <xdr:cNvSpPr>
          <a:spLocks/>
        </xdr:cNvSpPr>
      </xdr:nvSpPr>
      <xdr:spPr>
        <a:xfrm>
          <a:off x="1590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0</xdr:row>
      <xdr:rowOff>0</xdr:rowOff>
    </xdr:from>
    <xdr:to>
      <xdr:col>2</xdr:col>
      <xdr:colOff>962025</xdr:colOff>
      <xdr:row>0</xdr:row>
      <xdr:rowOff>0</xdr:rowOff>
    </xdr:to>
    <xdr:sp>
      <xdr:nvSpPr>
        <xdr:cNvPr id="65" name="Rectangle 65"/>
        <xdr:cNvSpPr>
          <a:spLocks/>
        </xdr:cNvSpPr>
      </xdr:nvSpPr>
      <xdr:spPr>
        <a:xfrm>
          <a:off x="1133475" y="0"/>
          <a:ext cx="9144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28800" rIns="36000" bIns="2880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Anpassung Monats- lohn während des Jahres/Meldung an PA (MA, AL)</a:t>
          </a:r>
        </a:p>
      </xdr:txBody>
    </xdr:sp>
    <xdr:clientData/>
  </xdr:twoCellAnchor>
  <xdr:twoCellAnchor>
    <xdr:from>
      <xdr:col>2</xdr:col>
      <xdr:colOff>504825</xdr:colOff>
      <xdr:row>0</xdr:row>
      <xdr:rowOff>0</xdr:rowOff>
    </xdr:from>
    <xdr:to>
      <xdr:col>2</xdr:col>
      <xdr:colOff>504825</xdr:colOff>
      <xdr:row>0</xdr:row>
      <xdr:rowOff>0</xdr:rowOff>
    </xdr:to>
    <xdr:sp>
      <xdr:nvSpPr>
        <xdr:cNvPr id="66" name="Line 66"/>
        <xdr:cNvSpPr>
          <a:spLocks/>
        </xdr:cNvSpPr>
      </xdr:nvSpPr>
      <xdr:spPr>
        <a:xfrm>
          <a:off x="1590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0</xdr:row>
      <xdr:rowOff>0</xdr:rowOff>
    </xdr:from>
    <xdr:to>
      <xdr:col>2</xdr:col>
      <xdr:colOff>962025</xdr:colOff>
      <xdr:row>0</xdr:row>
      <xdr:rowOff>0</xdr:rowOff>
    </xdr:to>
    <xdr:sp>
      <xdr:nvSpPr>
        <xdr:cNvPr id="67" name="Rectangle 67"/>
        <xdr:cNvSpPr>
          <a:spLocks/>
        </xdr:cNvSpPr>
      </xdr:nvSpPr>
      <xdr:spPr>
        <a:xfrm>
          <a:off x="1133475" y="0"/>
          <a:ext cx="9144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28800" rIns="36000" bIns="2880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Eingabe im System (PA)</a:t>
          </a:r>
        </a:p>
      </xdr:txBody>
    </xdr:sp>
    <xdr:clientData/>
  </xdr:twoCellAnchor>
  <xdr:twoCellAnchor>
    <xdr:from>
      <xdr:col>2</xdr:col>
      <xdr:colOff>504825</xdr:colOff>
      <xdr:row>0</xdr:row>
      <xdr:rowOff>0</xdr:rowOff>
    </xdr:from>
    <xdr:to>
      <xdr:col>2</xdr:col>
      <xdr:colOff>504825</xdr:colOff>
      <xdr:row>0</xdr:row>
      <xdr:rowOff>0</xdr:rowOff>
    </xdr:to>
    <xdr:sp>
      <xdr:nvSpPr>
        <xdr:cNvPr id="68" name="Line 68"/>
        <xdr:cNvSpPr>
          <a:spLocks/>
        </xdr:cNvSpPr>
      </xdr:nvSpPr>
      <xdr:spPr>
        <a:xfrm>
          <a:off x="1590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0</xdr:row>
      <xdr:rowOff>0</xdr:rowOff>
    </xdr:from>
    <xdr:to>
      <xdr:col>2</xdr:col>
      <xdr:colOff>962025</xdr:colOff>
      <xdr:row>0</xdr:row>
      <xdr:rowOff>0</xdr:rowOff>
    </xdr:to>
    <xdr:sp>
      <xdr:nvSpPr>
        <xdr:cNvPr id="69" name="Rectangle 69"/>
        <xdr:cNvSpPr>
          <a:spLocks/>
        </xdr:cNvSpPr>
      </xdr:nvSpPr>
      <xdr:spPr>
        <a:xfrm>
          <a:off x="1133475" y="0"/>
          <a:ext cx="9144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28800" rIns="36000" bIns="2880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Anpassung Arbeits- pensum / Meldung an PA (MA, AL)</a:t>
          </a:r>
        </a:p>
      </xdr:txBody>
    </xdr:sp>
    <xdr:clientData/>
  </xdr:twoCellAnchor>
  <xdr:twoCellAnchor>
    <xdr:from>
      <xdr:col>2</xdr:col>
      <xdr:colOff>47625</xdr:colOff>
      <xdr:row>0</xdr:row>
      <xdr:rowOff>0</xdr:rowOff>
    </xdr:from>
    <xdr:to>
      <xdr:col>2</xdr:col>
      <xdr:colOff>962025</xdr:colOff>
      <xdr:row>0</xdr:row>
      <xdr:rowOff>0</xdr:rowOff>
    </xdr:to>
    <xdr:sp>
      <xdr:nvSpPr>
        <xdr:cNvPr id="70" name="Rectangle 70"/>
        <xdr:cNvSpPr>
          <a:spLocks/>
        </xdr:cNvSpPr>
      </xdr:nvSpPr>
      <xdr:spPr>
        <a:xfrm>
          <a:off x="1133475" y="0"/>
          <a:ext cx="9144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28800" rIns="36000" bIns="2880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Anpassung übrige Lohndaten (Spesen, Kinderzulagen etc.) 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700" b="0" i="0" u="none" baseline="0">
              <a:solidFill>
                <a:srgbClr val="000000"/>
              </a:solidFill>
            </a:rPr>
            <a:t>(PA)</a:t>
          </a:r>
        </a:p>
      </xdr:txBody>
    </xdr:sp>
    <xdr:clientData/>
  </xdr:twoCellAnchor>
  <xdr:twoCellAnchor>
    <xdr:from>
      <xdr:col>2</xdr:col>
      <xdr:colOff>47625</xdr:colOff>
      <xdr:row>0</xdr:row>
      <xdr:rowOff>0</xdr:rowOff>
    </xdr:from>
    <xdr:to>
      <xdr:col>2</xdr:col>
      <xdr:colOff>962025</xdr:colOff>
      <xdr:row>0</xdr:row>
      <xdr:rowOff>0</xdr:rowOff>
    </xdr:to>
    <xdr:sp>
      <xdr:nvSpPr>
        <xdr:cNvPr id="71" name="Rectangle 71"/>
        <xdr:cNvSpPr>
          <a:spLocks/>
        </xdr:cNvSpPr>
      </xdr:nvSpPr>
      <xdr:spPr>
        <a:xfrm>
          <a:off x="1133475" y="0"/>
          <a:ext cx="9144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28800" rIns="36000" bIns="2880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Meldung an Sozialversicherungen (PA)</a:t>
          </a:r>
        </a:p>
      </xdr:txBody>
    </xdr:sp>
    <xdr:clientData/>
  </xdr:twoCellAnchor>
  <xdr:twoCellAnchor>
    <xdr:from>
      <xdr:col>2</xdr:col>
      <xdr:colOff>47625</xdr:colOff>
      <xdr:row>0</xdr:row>
      <xdr:rowOff>0</xdr:rowOff>
    </xdr:from>
    <xdr:to>
      <xdr:col>2</xdr:col>
      <xdr:colOff>962025</xdr:colOff>
      <xdr:row>0</xdr:row>
      <xdr:rowOff>0</xdr:rowOff>
    </xdr:to>
    <xdr:sp>
      <xdr:nvSpPr>
        <xdr:cNvPr id="72" name="Rectangle 72"/>
        <xdr:cNvSpPr>
          <a:spLocks/>
        </xdr:cNvSpPr>
      </xdr:nvSpPr>
      <xdr:spPr>
        <a:xfrm>
          <a:off x="1133475" y="0"/>
          <a:ext cx="9144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28800" rIns="36000" bIns="2880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Eingabe im System (PA)</a:t>
          </a:r>
        </a:p>
      </xdr:txBody>
    </xdr:sp>
    <xdr:clientData/>
  </xdr:twoCellAnchor>
  <xdr:twoCellAnchor>
    <xdr:from>
      <xdr:col>2</xdr:col>
      <xdr:colOff>504825</xdr:colOff>
      <xdr:row>0</xdr:row>
      <xdr:rowOff>0</xdr:rowOff>
    </xdr:from>
    <xdr:to>
      <xdr:col>2</xdr:col>
      <xdr:colOff>504825</xdr:colOff>
      <xdr:row>0</xdr:row>
      <xdr:rowOff>0</xdr:rowOff>
    </xdr:to>
    <xdr:sp>
      <xdr:nvSpPr>
        <xdr:cNvPr id="73" name="Line 73"/>
        <xdr:cNvSpPr>
          <a:spLocks/>
        </xdr:cNvSpPr>
      </xdr:nvSpPr>
      <xdr:spPr>
        <a:xfrm>
          <a:off x="1590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504825</xdr:colOff>
      <xdr:row>0</xdr:row>
      <xdr:rowOff>0</xdr:rowOff>
    </xdr:from>
    <xdr:to>
      <xdr:col>2</xdr:col>
      <xdr:colOff>504825</xdr:colOff>
      <xdr:row>0</xdr:row>
      <xdr:rowOff>0</xdr:rowOff>
    </xdr:to>
    <xdr:sp>
      <xdr:nvSpPr>
        <xdr:cNvPr id="74" name="Line 74"/>
        <xdr:cNvSpPr>
          <a:spLocks/>
        </xdr:cNvSpPr>
      </xdr:nvSpPr>
      <xdr:spPr>
        <a:xfrm>
          <a:off x="1590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504825</xdr:colOff>
      <xdr:row>0</xdr:row>
      <xdr:rowOff>0</xdr:rowOff>
    </xdr:from>
    <xdr:to>
      <xdr:col>2</xdr:col>
      <xdr:colOff>504825</xdr:colOff>
      <xdr:row>0</xdr:row>
      <xdr:rowOff>0</xdr:rowOff>
    </xdr:to>
    <xdr:sp>
      <xdr:nvSpPr>
        <xdr:cNvPr id="75" name="Line 75"/>
        <xdr:cNvSpPr>
          <a:spLocks/>
        </xdr:cNvSpPr>
      </xdr:nvSpPr>
      <xdr:spPr>
        <a:xfrm>
          <a:off x="1590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504825</xdr:colOff>
      <xdr:row>0</xdr:row>
      <xdr:rowOff>0</xdr:rowOff>
    </xdr:from>
    <xdr:to>
      <xdr:col>2</xdr:col>
      <xdr:colOff>504825</xdr:colOff>
      <xdr:row>0</xdr:row>
      <xdr:rowOff>0</xdr:rowOff>
    </xdr:to>
    <xdr:sp>
      <xdr:nvSpPr>
        <xdr:cNvPr id="76" name="Line 76"/>
        <xdr:cNvSpPr>
          <a:spLocks/>
        </xdr:cNvSpPr>
      </xdr:nvSpPr>
      <xdr:spPr>
        <a:xfrm>
          <a:off x="1590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504825</xdr:colOff>
      <xdr:row>0</xdr:row>
      <xdr:rowOff>0</xdr:rowOff>
    </xdr:from>
    <xdr:to>
      <xdr:col>2</xdr:col>
      <xdr:colOff>504825</xdr:colOff>
      <xdr:row>0</xdr:row>
      <xdr:rowOff>0</xdr:rowOff>
    </xdr:to>
    <xdr:sp>
      <xdr:nvSpPr>
        <xdr:cNvPr id="77" name="Line 77"/>
        <xdr:cNvSpPr>
          <a:spLocks/>
        </xdr:cNvSpPr>
      </xdr:nvSpPr>
      <xdr:spPr>
        <a:xfrm>
          <a:off x="1590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504825</xdr:colOff>
      <xdr:row>0</xdr:row>
      <xdr:rowOff>0</xdr:rowOff>
    </xdr:from>
    <xdr:to>
      <xdr:col>2</xdr:col>
      <xdr:colOff>504825</xdr:colOff>
      <xdr:row>0</xdr:row>
      <xdr:rowOff>0</xdr:rowOff>
    </xdr:to>
    <xdr:sp>
      <xdr:nvSpPr>
        <xdr:cNvPr id="78" name="Line 78"/>
        <xdr:cNvSpPr>
          <a:spLocks/>
        </xdr:cNvSpPr>
      </xdr:nvSpPr>
      <xdr:spPr>
        <a:xfrm>
          <a:off x="1590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0</xdr:row>
      <xdr:rowOff>0</xdr:rowOff>
    </xdr:from>
    <xdr:to>
      <xdr:col>2</xdr:col>
      <xdr:colOff>962025</xdr:colOff>
      <xdr:row>0</xdr:row>
      <xdr:rowOff>0</xdr:rowOff>
    </xdr:to>
    <xdr:sp>
      <xdr:nvSpPr>
        <xdr:cNvPr id="79" name="Rectangle 79"/>
        <xdr:cNvSpPr>
          <a:spLocks/>
        </xdr:cNvSpPr>
      </xdr:nvSpPr>
      <xdr:spPr>
        <a:xfrm>
          <a:off x="1133475" y="0"/>
          <a:ext cx="9144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28800" rIns="36000" bIns="2880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Deklaration der ausbe- zahlten Lohnsummen an Sozial- versicherungen (PA)</a:t>
          </a:r>
        </a:p>
      </xdr:txBody>
    </xdr:sp>
    <xdr:clientData/>
  </xdr:twoCellAnchor>
  <xdr:twoCellAnchor>
    <xdr:from>
      <xdr:col>2</xdr:col>
      <xdr:colOff>504825</xdr:colOff>
      <xdr:row>0</xdr:row>
      <xdr:rowOff>0</xdr:rowOff>
    </xdr:from>
    <xdr:to>
      <xdr:col>2</xdr:col>
      <xdr:colOff>504825</xdr:colOff>
      <xdr:row>0</xdr:row>
      <xdr:rowOff>0</xdr:rowOff>
    </xdr:to>
    <xdr:sp>
      <xdr:nvSpPr>
        <xdr:cNvPr id="80" name="Line 80"/>
        <xdr:cNvSpPr>
          <a:spLocks/>
        </xdr:cNvSpPr>
      </xdr:nvSpPr>
      <xdr:spPr>
        <a:xfrm>
          <a:off x="1590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0</xdr:row>
      <xdr:rowOff>0</xdr:rowOff>
    </xdr:from>
    <xdr:to>
      <xdr:col>2</xdr:col>
      <xdr:colOff>962025</xdr:colOff>
      <xdr:row>0</xdr:row>
      <xdr:rowOff>0</xdr:rowOff>
    </xdr:to>
    <xdr:sp>
      <xdr:nvSpPr>
        <xdr:cNvPr id="81" name="Rectangle 81"/>
        <xdr:cNvSpPr>
          <a:spLocks/>
        </xdr:cNvSpPr>
      </xdr:nvSpPr>
      <xdr:spPr>
        <a:xfrm>
          <a:off x="1133475" y="0"/>
          <a:ext cx="9144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28800" rIns="36000" bIns="2880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Abgleich der Rechnungen für SV mit den Durchlauf- konten (PA, FIBU)</a:t>
          </a:r>
        </a:p>
      </xdr:txBody>
    </xdr:sp>
    <xdr:clientData/>
  </xdr:twoCellAnchor>
  <xdr:twoCellAnchor>
    <xdr:from>
      <xdr:col>2</xdr:col>
      <xdr:colOff>504825</xdr:colOff>
      <xdr:row>0</xdr:row>
      <xdr:rowOff>0</xdr:rowOff>
    </xdr:from>
    <xdr:to>
      <xdr:col>2</xdr:col>
      <xdr:colOff>504825</xdr:colOff>
      <xdr:row>0</xdr:row>
      <xdr:rowOff>0</xdr:rowOff>
    </xdr:to>
    <xdr:sp>
      <xdr:nvSpPr>
        <xdr:cNvPr id="82" name="Line 82"/>
        <xdr:cNvSpPr>
          <a:spLocks/>
        </xdr:cNvSpPr>
      </xdr:nvSpPr>
      <xdr:spPr>
        <a:xfrm>
          <a:off x="1590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504825</xdr:colOff>
      <xdr:row>0</xdr:row>
      <xdr:rowOff>0</xdr:rowOff>
    </xdr:from>
    <xdr:to>
      <xdr:col>2</xdr:col>
      <xdr:colOff>504825</xdr:colOff>
      <xdr:row>0</xdr:row>
      <xdr:rowOff>0</xdr:rowOff>
    </xdr:to>
    <xdr:sp>
      <xdr:nvSpPr>
        <xdr:cNvPr id="83" name="Line 83"/>
        <xdr:cNvSpPr>
          <a:spLocks/>
        </xdr:cNvSpPr>
      </xdr:nvSpPr>
      <xdr:spPr>
        <a:xfrm>
          <a:off x="1590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0</xdr:row>
      <xdr:rowOff>0</xdr:rowOff>
    </xdr:from>
    <xdr:to>
      <xdr:col>2</xdr:col>
      <xdr:colOff>962025</xdr:colOff>
      <xdr:row>0</xdr:row>
      <xdr:rowOff>0</xdr:rowOff>
    </xdr:to>
    <xdr:sp>
      <xdr:nvSpPr>
        <xdr:cNvPr id="84" name="Rectangle 84"/>
        <xdr:cNvSpPr>
          <a:spLocks/>
        </xdr:cNvSpPr>
      </xdr:nvSpPr>
      <xdr:spPr>
        <a:xfrm>
          <a:off x="1133475" y="0"/>
          <a:ext cx="9144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28800" rIns="36000" bIns="2880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Zahlung der Rechnung mit Kreditorenzahlungs- lauf (FIBU)</a:t>
          </a:r>
        </a:p>
      </xdr:txBody>
    </xdr:sp>
    <xdr:clientData/>
  </xdr:twoCellAnchor>
  <xdr:twoCellAnchor>
    <xdr:from>
      <xdr:col>2</xdr:col>
      <xdr:colOff>504825</xdr:colOff>
      <xdr:row>0</xdr:row>
      <xdr:rowOff>0</xdr:rowOff>
    </xdr:from>
    <xdr:to>
      <xdr:col>2</xdr:col>
      <xdr:colOff>504825</xdr:colOff>
      <xdr:row>0</xdr:row>
      <xdr:rowOff>0</xdr:rowOff>
    </xdr:to>
    <xdr:sp>
      <xdr:nvSpPr>
        <xdr:cNvPr id="85" name="Line 85"/>
        <xdr:cNvSpPr>
          <a:spLocks/>
        </xdr:cNvSpPr>
      </xdr:nvSpPr>
      <xdr:spPr>
        <a:xfrm>
          <a:off x="1590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0</xdr:row>
      <xdr:rowOff>0</xdr:rowOff>
    </xdr:from>
    <xdr:to>
      <xdr:col>2</xdr:col>
      <xdr:colOff>962025</xdr:colOff>
      <xdr:row>0</xdr:row>
      <xdr:rowOff>0</xdr:rowOff>
    </xdr:to>
    <xdr:sp>
      <xdr:nvSpPr>
        <xdr:cNvPr id="86" name="Rectangle 86"/>
        <xdr:cNvSpPr>
          <a:spLocks/>
        </xdr:cNvSpPr>
      </xdr:nvSpPr>
      <xdr:spPr>
        <a:xfrm>
          <a:off x="1133475" y="0"/>
          <a:ext cx="9144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28800" rIns="36000" bIns="2880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Pflege der Lohn- artenstammdaten (PV, PA)</a:t>
          </a:r>
        </a:p>
      </xdr:txBody>
    </xdr:sp>
    <xdr:clientData/>
  </xdr:twoCellAnchor>
  <xdr:twoCellAnchor>
    <xdr:from>
      <xdr:col>2</xdr:col>
      <xdr:colOff>504825</xdr:colOff>
      <xdr:row>0</xdr:row>
      <xdr:rowOff>0</xdr:rowOff>
    </xdr:from>
    <xdr:to>
      <xdr:col>2</xdr:col>
      <xdr:colOff>504825</xdr:colOff>
      <xdr:row>0</xdr:row>
      <xdr:rowOff>0</xdr:rowOff>
    </xdr:to>
    <xdr:sp>
      <xdr:nvSpPr>
        <xdr:cNvPr id="87" name="Line 87"/>
        <xdr:cNvSpPr>
          <a:spLocks/>
        </xdr:cNvSpPr>
      </xdr:nvSpPr>
      <xdr:spPr>
        <a:xfrm>
          <a:off x="1590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0</xdr:row>
      <xdr:rowOff>0</xdr:rowOff>
    </xdr:from>
    <xdr:to>
      <xdr:col>2</xdr:col>
      <xdr:colOff>962025</xdr:colOff>
      <xdr:row>0</xdr:row>
      <xdr:rowOff>0</xdr:rowOff>
    </xdr:to>
    <xdr:sp>
      <xdr:nvSpPr>
        <xdr:cNvPr id="88" name="Rectangle 88"/>
        <xdr:cNvSpPr>
          <a:spLocks/>
        </xdr:cNvSpPr>
      </xdr:nvSpPr>
      <xdr:spPr>
        <a:xfrm>
          <a:off x="1133475" y="0"/>
          <a:ext cx="9144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28800" rIns="36000" bIns="2880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Erstellung Lohnausweise (PA)</a:t>
          </a:r>
        </a:p>
      </xdr:txBody>
    </xdr:sp>
    <xdr:clientData/>
  </xdr:twoCellAnchor>
  <xdr:twoCellAnchor>
    <xdr:from>
      <xdr:col>2</xdr:col>
      <xdr:colOff>504825</xdr:colOff>
      <xdr:row>0</xdr:row>
      <xdr:rowOff>0</xdr:rowOff>
    </xdr:from>
    <xdr:to>
      <xdr:col>2</xdr:col>
      <xdr:colOff>504825</xdr:colOff>
      <xdr:row>0</xdr:row>
      <xdr:rowOff>0</xdr:rowOff>
    </xdr:to>
    <xdr:sp>
      <xdr:nvSpPr>
        <xdr:cNvPr id="89" name="Line 89"/>
        <xdr:cNvSpPr>
          <a:spLocks/>
        </xdr:cNvSpPr>
      </xdr:nvSpPr>
      <xdr:spPr>
        <a:xfrm>
          <a:off x="1590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504825</xdr:colOff>
      <xdr:row>0</xdr:row>
      <xdr:rowOff>0</xdr:rowOff>
    </xdr:from>
    <xdr:to>
      <xdr:col>2</xdr:col>
      <xdr:colOff>504825</xdr:colOff>
      <xdr:row>0</xdr:row>
      <xdr:rowOff>0</xdr:rowOff>
    </xdr:to>
    <xdr:sp>
      <xdr:nvSpPr>
        <xdr:cNvPr id="90" name="Line 90"/>
        <xdr:cNvSpPr>
          <a:spLocks/>
        </xdr:cNvSpPr>
      </xdr:nvSpPr>
      <xdr:spPr>
        <a:xfrm>
          <a:off x="1590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0</xdr:row>
      <xdr:rowOff>0</xdr:rowOff>
    </xdr:from>
    <xdr:to>
      <xdr:col>2</xdr:col>
      <xdr:colOff>962025</xdr:colOff>
      <xdr:row>0</xdr:row>
      <xdr:rowOff>0</xdr:rowOff>
    </xdr:to>
    <xdr:sp>
      <xdr:nvSpPr>
        <xdr:cNvPr id="91" name="Rectangle 91"/>
        <xdr:cNvSpPr>
          <a:spLocks/>
        </xdr:cNvSpPr>
      </xdr:nvSpPr>
      <xdr:spPr>
        <a:xfrm>
          <a:off x="1133475" y="0"/>
          <a:ext cx="9144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28800" rIns="36000" bIns="2880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Deliktische Handlungen</a:t>
          </a:r>
        </a:p>
      </xdr:txBody>
    </xdr:sp>
    <xdr:clientData/>
  </xdr:twoCellAnchor>
  <xdr:twoCellAnchor>
    <xdr:from>
      <xdr:col>2</xdr:col>
      <xdr:colOff>504825</xdr:colOff>
      <xdr:row>0</xdr:row>
      <xdr:rowOff>0</xdr:rowOff>
    </xdr:from>
    <xdr:to>
      <xdr:col>2</xdr:col>
      <xdr:colOff>504825</xdr:colOff>
      <xdr:row>0</xdr:row>
      <xdr:rowOff>0</xdr:rowOff>
    </xdr:to>
    <xdr:sp>
      <xdr:nvSpPr>
        <xdr:cNvPr id="92" name="Line 92"/>
        <xdr:cNvSpPr>
          <a:spLocks/>
        </xdr:cNvSpPr>
      </xdr:nvSpPr>
      <xdr:spPr>
        <a:xfrm>
          <a:off x="1590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219075</xdr:colOff>
      <xdr:row>0</xdr:row>
      <xdr:rowOff>0</xdr:rowOff>
    </xdr:from>
    <xdr:to>
      <xdr:col>2</xdr:col>
      <xdr:colOff>1123950</xdr:colOff>
      <xdr:row>0</xdr:row>
      <xdr:rowOff>0</xdr:rowOff>
    </xdr:to>
    <xdr:sp>
      <xdr:nvSpPr>
        <xdr:cNvPr id="93" name="Rectangle 93"/>
        <xdr:cNvSpPr>
          <a:spLocks/>
        </xdr:cNvSpPr>
      </xdr:nvSpPr>
      <xdr:spPr>
        <a:xfrm>
          <a:off x="1304925" y="0"/>
          <a:ext cx="9048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28800" rIns="36000" bIns="2880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Lohnfestsetzung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(AL)</a:t>
          </a:r>
        </a:p>
      </xdr:txBody>
    </xdr:sp>
    <xdr:clientData/>
  </xdr:twoCellAnchor>
  <xdr:twoCellAnchor>
    <xdr:from>
      <xdr:col>2</xdr:col>
      <xdr:colOff>219075</xdr:colOff>
      <xdr:row>0</xdr:row>
      <xdr:rowOff>0</xdr:rowOff>
    </xdr:from>
    <xdr:to>
      <xdr:col>2</xdr:col>
      <xdr:colOff>1123950</xdr:colOff>
      <xdr:row>0</xdr:row>
      <xdr:rowOff>0</xdr:rowOff>
    </xdr:to>
    <xdr:sp>
      <xdr:nvSpPr>
        <xdr:cNvPr id="94" name="Rectangle 94"/>
        <xdr:cNvSpPr>
          <a:spLocks/>
        </xdr:cNvSpPr>
      </xdr:nvSpPr>
      <xdr:spPr>
        <a:xfrm>
          <a:off x="1304925" y="0"/>
          <a:ext cx="9048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28800" rIns="36000" bIns="2880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Erstellung Arbeits-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vertrag (PA) 
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7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2</xdr:col>
      <xdr:colOff>219075</xdr:colOff>
      <xdr:row>0</xdr:row>
      <xdr:rowOff>0</xdr:rowOff>
    </xdr:from>
    <xdr:to>
      <xdr:col>2</xdr:col>
      <xdr:colOff>1123950</xdr:colOff>
      <xdr:row>0</xdr:row>
      <xdr:rowOff>0</xdr:rowOff>
    </xdr:to>
    <xdr:sp>
      <xdr:nvSpPr>
        <xdr:cNvPr id="95" name="Rectangle 95"/>
        <xdr:cNvSpPr>
          <a:spLocks/>
        </xdr:cNvSpPr>
      </xdr:nvSpPr>
      <xdr:spPr>
        <a:xfrm>
          <a:off x="1304925" y="0"/>
          <a:ext cx="9048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28800" rIns="36000" bIns="2880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Erfassung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Lohnsoftware (PA)</a:t>
          </a:r>
        </a:p>
      </xdr:txBody>
    </xdr:sp>
    <xdr:clientData/>
  </xdr:twoCellAnchor>
  <xdr:twoCellAnchor>
    <xdr:from>
      <xdr:col>2</xdr:col>
      <xdr:colOff>219075</xdr:colOff>
      <xdr:row>0</xdr:row>
      <xdr:rowOff>0</xdr:rowOff>
    </xdr:from>
    <xdr:to>
      <xdr:col>2</xdr:col>
      <xdr:colOff>1123950</xdr:colOff>
      <xdr:row>0</xdr:row>
      <xdr:rowOff>0</xdr:rowOff>
    </xdr:to>
    <xdr:sp>
      <xdr:nvSpPr>
        <xdr:cNvPr id="96" name="Rectangle 96"/>
        <xdr:cNvSpPr>
          <a:spLocks/>
        </xdr:cNvSpPr>
      </xdr:nvSpPr>
      <xdr:spPr>
        <a:xfrm>
          <a:off x="1304925" y="0"/>
          <a:ext cx="9048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28800" rIns="36000" bIns="2880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Eintrittsmeldung an 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Sozialversiche- rungen (PA)
</a:t>
          </a:r>
        </a:p>
      </xdr:txBody>
    </xdr:sp>
    <xdr:clientData/>
  </xdr:twoCellAnchor>
  <xdr:twoCellAnchor>
    <xdr:from>
      <xdr:col>2</xdr:col>
      <xdr:colOff>57150</xdr:colOff>
      <xdr:row>0</xdr:row>
      <xdr:rowOff>0</xdr:rowOff>
    </xdr:from>
    <xdr:to>
      <xdr:col>2</xdr:col>
      <xdr:colOff>1123950</xdr:colOff>
      <xdr:row>0</xdr:row>
      <xdr:rowOff>0</xdr:rowOff>
    </xdr:to>
    <xdr:sp>
      <xdr:nvSpPr>
        <xdr:cNvPr id="97" name="AutoShape 97"/>
        <xdr:cNvSpPr>
          <a:spLocks/>
        </xdr:cNvSpPr>
      </xdr:nvSpPr>
      <xdr:spPr>
        <a:xfrm>
          <a:off x="1143000" y="0"/>
          <a:ext cx="1066800" cy="0"/>
        </a:xfrm>
        <a:prstGeom prst="flowChartDecis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0800" rIns="0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Entscheid An-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stellung (AL)</a:t>
          </a:r>
        </a:p>
      </xdr:txBody>
    </xdr:sp>
    <xdr:clientData/>
  </xdr:twoCellAnchor>
  <xdr:twoCellAnchor>
    <xdr:from>
      <xdr:col>2</xdr:col>
      <xdr:colOff>180975</xdr:colOff>
      <xdr:row>0</xdr:row>
      <xdr:rowOff>0</xdr:rowOff>
    </xdr:from>
    <xdr:to>
      <xdr:col>2</xdr:col>
      <xdr:colOff>1123950</xdr:colOff>
      <xdr:row>0</xdr:row>
      <xdr:rowOff>0</xdr:rowOff>
    </xdr:to>
    <xdr:sp>
      <xdr:nvSpPr>
        <xdr:cNvPr id="98" name="Rectangle 98"/>
        <xdr:cNvSpPr>
          <a:spLocks/>
        </xdr:cNvSpPr>
      </xdr:nvSpPr>
      <xdr:spPr>
        <a:xfrm>
          <a:off x="1266825" y="0"/>
          <a:ext cx="942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28800" rIns="36000" bIns="2880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Bewerbungsgespräch (AL/PA/Bewerber)</a:t>
          </a:r>
        </a:p>
      </xdr:txBody>
    </xdr:sp>
    <xdr:clientData/>
  </xdr:twoCellAnchor>
  <xdr:twoCellAnchor>
    <xdr:from>
      <xdr:col>2</xdr:col>
      <xdr:colOff>676275</xdr:colOff>
      <xdr:row>0</xdr:row>
      <xdr:rowOff>0</xdr:rowOff>
    </xdr:from>
    <xdr:to>
      <xdr:col>2</xdr:col>
      <xdr:colOff>676275</xdr:colOff>
      <xdr:row>0</xdr:row>
      <xdr:rowOff>0</xdr:rowOff>
    </xdr:to>
    <xdr:sp>
      <xdr:nvSpPr>
        <xdr:cNvPr id="99" name="AutoShape 99"/>
        <xdr:cNvSpPr>
          <a:spLocks/>
        </xdr:cNvSpPr>
      </xdr:nvSpPr>
      <xdr:spPr>
        <a:xfrm>
          <a:off x="1762125" y="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676275</xdr:colOff>
      <xdr:row>0</xdr:row>
      <xdr:rowOff>0</xdr:rowOff>
    </xdr:from>
    <xdr:to>
      <xdr:col>2</xdr:col>
      <xdr:colOff>676275</xdr:colOff>
      <xdr:row>0</xdr:row>
      <xdr:rowOff>0</xdr:rowOff>
    </xdr:to>
    <xdr:sp>
      <xdr:nvSpPr>
        <xdr:cNvPr id="100" name="AutoShape 100"/>
        <xdr:cNvSpPr>
          <a:spLocks/>
        </xdr:cNvSpPr>
      </xdr:nvSpPr>
      <xdr:spPr>
        <a:xfrm>
          <a:off x="1762125" y="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676275</xdr:colOff>
      <xdr:row>0</xdr:row>
      <xdr:rowOff>0</xdr:rowOff>
    </xdr:from>
    <xdr:to>
      <xdr:col>2</xdr:col>
      <xdr:colOff>676275</xdr:colOff>
      <xdr:row>0</xdr:row>
      <xdr:rowOff>0</xdr:rowOff>
    </xdr:to>
    <xdr:sp>
      <xdr:nvSpPr>
        <xdr:cNvPr id="101" name="AutoShape 101"/>
        <xdr:cNvSpPr>
          <a:spLocks/>
        </xdr:cNvSpPr>
      </xdr:nvSpPr>
      <xdr:spPr>
        <a:xfrm>
          <a:off x="1762125" y="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676275</xdr:colOff>
      <xdr:row>0</xdr:row>
      <xdr:rowOff>0</xdr:rowOff>
    </xdr:from>
    <xdr:to>
      <xdr:col>2</xdr:col>
      <xdr:colOff>676275</xdr:colOff>
      <xdr:row>0</xdr:row>
      <xdr:rowOff>0</xdr:rowOff>
    </xdr:to>
    <xdr:sp>
      <xdr:nvSpPr>
        <xdr:cNvPr id="102" name="AutoShape 102"/>
        <xdr:cNvSpPr>
          <a:spLocks/>
        </xdr:cNvSpPr>
      </xdr:nvSpPr>
      <xdr:spPr>
        <a:xfrm>
          <a:off x="1762125" y="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676275</xdr:colOff>
      <xdr:row>0</xdr:row>
      <xdr:rowOff>0</xdr:rowOff>
    </xdr:from>
    <xdr:to>
      <xdr:col>2</xdr:col>
      <xdr:colOff>676275</xdr:colOff>
      <xdr:row>0</xdr:row>
      <xdr:rowOff>0</xdr:rowOff>
    </xdr:to>
    <xdr:sp>
      <xdr:nvSpPr>
        <xdr:cNvPr id="103" name="AutoShape 103"/>
        <xdr:cNvSpPr>
          <a:spLocks/>
        </xdr:cNvSpPr>
      </xdr:nvSpPr>
      <xdr:spPr>
        <a:xfrm>
          <a:off x="1762125" y="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95250</xdr:colOff>
      <xdr:row>83</xdr:row>
      <xdr:rowOff>28575</xdr:rowOff>
    </xdr:from>
    <xdr:to>
      <xdr:col>13</xdr:col>
      <xdr:colOff>95250</xdr:colOff>
      <xdr:row>83</xdr:row>
      <xdr:rowOff>142875</xdr:rowOff>
    </xdr:to>
    <xdr:sp>
      <xdr:nvSpPr>
        <xdr:cNvPr id="104" name="AutoShape 114"/>
        <xdr:cNvSpPr>
          <a:spLocks/>
        </xdr:cNvSpPr>
      </xdr:nvSpPr>
      <xdr:spPr>
        <a:xfrm>
          <a:off x="8486775" y="14820900"/>
          <a:ext cx="0" cy="1143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371475</xdr:colOff>
      <xdr:row>16</xdr:row>
      <xdr:rowOff>0</xdr:rowOff>
    </xdr:from>
    <xdr:to>
      <xdr:col>8</xdr:col>
      <xdr:colOff>1514475</xdr:colOff>
      <xdr:row>19</xdr:row>
      <xdr:rowOff>152400</xdr:rowOff>
    </xdr:to>
    <xdr:sp>
      <xdr:nvSpPr>
        <xdr:cNvPr id="105" name="AutoShape 134"/>
        <xdr:cNvSpPr>
          <a:spLocks/>
        </xdr:cNvSpPr>
      </xdr:nvSpPr>
      <xdr:spPr>
        <a:xfrm>
          <a:off x="4886325" y="3705225"/>
          <a:ext cx="1143000" cy="628650"/>
        </a:xfrm>
        <a:prstGeom prst="flowChartPredefinedProcess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Ventes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8</xdr:col>
      <xdr:colOff>371475</xdr:colOff>
      <xdr:row>27</xdr:row>
      <xdr:rowOff>19050</xdr:rowOff>
    </xdr:from>
    <xdr:to>
      <xdr:col>8</xdr:col>
      <xdr:colOff>1524000</xdr:colOff>
      <xdr:row>31</xdr:row>
      <xdr:rowOff>28575</xdr:rowOff>
    </xdr:to>
    <xdr:sp>
      <xdr:nvSpPr>
        <xdr:cNvPr id="106" name="AutoShape 135"/>
        <xdr:cNvSpPr>
          <a:spLocks/>
        </xdr:cNvSpPr>
      </xdr:nvSpPr>
      <xdr:spPr>
        <a:xfrm>
          <a:off x="4886325" y="5619750"/>
          <a:ext cx="1152525" cy="819150"/>
        </a:xfrm>
        <a:prstGeom prst="flowChartPredefinedProcess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Contributions
</a:t>
          </a:r>
        </a:p>
      </xdr:txBody>
    </xdr:sp>
    <xdr:clientData/>
  </xdr:twoCellAnchor>
  <xdr:twoCellAnchor>
    <xdr:from>
      <xdr:col>8</xdr:col>
      <xdr:colOff>942975</xdr:colOff>
      <xdr:row>19</xdr:row>
      <xdr:rowOff>152400</xdr:rowOff>
    </xdr:from>
    <xdr:to>
      <xdr:col>8</xdr:col>
      <xdr:colOff>952500</xdr:colOff>
      <xdr:row>27</xdr:row>
      <xdr:rowOff>19050</xdr:rowOff>
    </xdr:to>
    <xdr:sp>
      <xdr:nvSpPr>
        <xdr:cNvPr id="107" name="AutoShape 139"/>
        <xdr:cNvSpPr>
          <a:spLocks/>
        </xdr:cNvSpPr>
      </xdr:nvSpPr>
      <xdr:spPr>
        <a:xfrm>
          <a:off x="5457825" y="4333875"/>
          <a:ext cx="9525" cy="12858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904875</xdr:colOff>
      <xdr:row>10</xdr:row>
      <xdr:rowOff>581025</xdr:rowOff>
    </xdr:from>
    <xdr:to>
      <xdr:col>8</xdr:col>
      <xdr:colOff>904875</xdr:colOff>
      <xdr:row>13</xdr:row>
      <xdr:rowOff>76200</xdr:rowOff>
    </xdr:to>
    <xdr:sp>
      <xdr:nvSpPr>
        <xdr:cNvPr id="108" name="AutoShape 143"/>
        <xdr:cNvSpPr>
          <a:spLocks/>
        </xdr:cNvSpPr>
      </xdr:nvSpPr>
      <xdr:spPr>
        <a:xfrm>
          <a:off x="5419725" y="2667000"/>
          <a:ext cx="0" cy="466725"/>
        </a:xfrm>
        <a:prstGeom prst="straightConnector1">
          <a:avLst/>
        </a:prstGeom>
        <a:noFill/>
        <a:ln w="22225" cmpd="sng">
          <a:solidFill>
            <a:srgbClr val="339966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371475</xdr:colOff>
      <xdr:row>21</xdr:row>
      <xdr:rowOff>19050</xdr:rowOff>
    </xdr:from>
    <xdr:to>
      <xdr:col>8</xdr:col>
      <xdr:colOff>1524000</xdr:colOff>
      <xdr:row>25</xdr:row>
      <xdr:rowOff>19050</xdr:rowOff>
    </xdr:to>
    <xdr:sp>
      <xdr:nvSpPr>
        <xdr:cNvPr id="109" name="AutoShape 149"/>
        <xdr:cNvSpPr>
          <a:spLocks/>
        </xdr:cNvSpPr>
      </xdr:nvSpPr>
      <xdr:spPr>
        <a:xfrm>
          <a:off x="4886325" y="4638675"/>
          <a:ext cx="1152525" cy="647700"/>
        </a:xfrm>
        <a:prstGeom prst="flowChartPredefinedProcess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Subventions
</a:t>
          </a:r>
        </a:p>
      </xdr:txBody>
    </xdr:sp>
    <xdr:clientData/>
  </xdr:twoCellAnchor>
  <xdr:twoCellAnchor>
    <xdr:from>
      <xdr:col>14</xdr:col>
      <xdr:colOff>190500</xdr:colOff>
      <xdr:row>2</xdr:row>
      <xdr:rowOff>38100</xdr:rowOff>
    </xdr:from>
    <xdr:to>
      <xdr:col>14</xdr:col>
      <xdr:colOff>1104900</xdr:colOff>
      <xdr:row>7</xdr:row>
      <xdr:rowOff>352425</xdr:rowOff>
    </xdr:to>
    <xdr:sp>
      <xdr:nvSpPr>
        <xdr:cNvPr id="110" name="AutoShape 150"/>
        <xdr:cNvSpPr>
          <a:spLocks/>
        </xdr:cNvSpPr>
      </xdr:nvSpPr>
      <xdr:spPr>
        <a:xfrm>
          <a:off x="8677275" y="504825"/>
          <a:ext cx="914400" cy="1162050"/>
        </a:xfrm>
        <a:prstGeom prst="round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Modèle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à adapter à la taille et aux caractéristiques de la commune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504825</xdr:colOff>
      <xdr:row>15</xdr:row>
      <xdr:rowOff>0</xdr:rowOff>
    </xdr:from>
    <xdr:to>
      <xdr:col>0</xdr:col>
      <xdr:colOff>504825</xdr:colOff>
      <xdr:row>15</xdr:row>
      <xdr:rowOff>0</xdr:rowOff>
    </xdr:to>
    <xdr:sp>
      <xdr:nvSpPr>
        <xdr:cNvPr id="1" name="Line 197"/>
        <xdr:cNvSpPr>
          <a:spLocks/>
        </xdr:cNvSpPr>
      </xdr:nvSpPr>
      <xdr:spPr>
        <a:xfrm>
          <a:off x="504825" y="5048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15</xdr:row>
      <xdr:rowOff>0</xdr:rowOff>
    </xdr:from>
    <xdr:to>
      <xdr:col>0</xdr:col>
      <xdr:colOff>504825</xdr:colOff>
      <xdr:row>15</xdr:row>
      <xdr:rowOff>0</xdr:rowOff>
    </xdr:to>
    <xdr:sp>
      <xdr:nvSpPr>
        <xdr:cNvPr id="2" name="Line 163"/>
        <xdr:cNvSpPr>
          <a:spLocks/>
        </xdr:cNvSpPr>
      </xdr:nvSpPr>
      <xdr:spPr>
        <a:xfrm>
          <a:off x="504825" y="5048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15</xdr:row>
      <xdr:rowOff>0</xdr:rowOff>
    </xdr:from>
    <xdr:to>
      <xdr:col>0</xdr:col>
      <xdr:colOff>504825</xdr:colOff>
      <xdr:row>15</xdr:row>
      <xdr:rowOff>0</xdr:rowOff>
    </xdr:to>
    <xdr:sp>
      <xdr:nvSpPr>
        <xdr:cNvPr id="3" name="Line 164"/>
        <xdr:cNvSpPr>
          <a:spLocks/>
        </xdr:cNvSpPr>
      </xdr:nvSpPr>
      <xdr:spPr>
        <a:xfrm>
          <a:off x="504825" y="5048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15</xdr:row>
      <xdr:rowOff>0</xdr:rowOff>
    </xdr:from>
    <xdr:to>
      <xdr:col>0</xdr:col>
      <xdr:colOff>504825</xdr:colOff>
      <xdr:row>15</xdr:row>
      <xdr:rowOff>0</xdr:rowOff>
    </xdr:to>
    <xdr:sp>
      <xdr:nvSpPr>
        <xdr:cNvPr id="4" name="Line 160"/>
        <xdr:cNvSpPr>
          <a:spLocks/>
        </xdr:cNvSpPr>
      </xdr:nvSpPr>
      <xdr:spPr>
        <a:xfrm>
          <a:off x="504825" y="5048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15</xdr:row>
      <xdr:rowOff>0</xdr:rowOff>
    </xdr:from>
    <xdr:to>
      <xdr:col>0</xdr:col>
      <xdr:colOff>504825</xdr:colOff>
      <xdr:row>15</xdr:row>
      <xdr:rowOff>0</xdr:rowOff>
    </xdr:to>
    <xdr:sp>
      <xdr:nvSpPr>
        <xdr:cNvPr id="5" name="Line 161"/>
        <xdr:cNvSpPr>
          <a:spLocks/>
        </xdr:cNvSpPr>
      </xdr:nvSpPr>
      <xdr:spPr>
        <a:xfrm>
          <a:off x="504825" y="5048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15</xdr:row>
      <xdr:rowOff>0</xdr:rowOff>
    </xdr:from>
    <xdr:to>
      <xdr:col>0</xdr:col>
      <xdr:colOff>504825</xdr:colOff>
      <xdr:row>15</xdr:row>
      <xdr:rowOff>0</xdr:rowOff>
    </xdr:to>
    <xdr:sp>
      <xdr:nvSpPr>
        <xdr:cNvPr id="6" name="Line 158"/>
        <xdr:cNvSpPr>
          <a:spLocks/>
        </xdr:cNvSpPr>
      </xdr:nvSpPr>
      <xdr:spPr>
        <a:xfrm>
          <a:off x="504825" y="5048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15</xdr:row>
      <xdr:rowOff>0</xdr:rowOff>
    </xdr:from>
    <xdr:to>
      <xdr:col>0</xdr:col>
      <xdr:colOff>504825</xdr:colOff>
      <xdr:row>15</xdr:row>
      <xdr:rowOff>0</xdr:rowOff>
    </xdr:to>
    <xdr:sp>
      <xdr:nvSpPr>
        <xdr:cNvPr id="7" name="Line 178"/>
        <xdr:cNvSpPr>
          <a:spLocks/>
        </xdr:cNvSpPr>
      </xdr:nvSpPr>
      <xdr:spPr>
        <a:xfrm>
          <a:off x="504825" y="5048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0</xdr:rowOff>
    </xdr:from>
    <xdr:to>
      <xdr:col>0</xdr:col>
      <xdr:colOff>514350</xdr:colOff>
      <xdr:row>15</xdr:row>
      <xdr:rowOff>0</xdr:rowOff>
    </xdr:to>
    <xdr:sp>
      <xdr:nvSpPr>
        <xdr:cNvPr id="8" name="Line 174"/>
        <xdr:cNvSpPr>
          <a:spLocks/>
        </xdr:cNvSpPr>
      </xdr:nvSpPr>
      <xdr:spPr>
        <a:xfrm flipH="1" flipV="1">
          <a:off x="514350" y="5048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15</xdr:row>
      <xdr:rowOff>0</xdr:rowOff>
    </xdr:from>
    <xdr:to>
      <xdr:col>0</xdr:col>
      <xdr:colOff>504825</xdr:colOff>
      <xdr:row>15</xdr:row>
      <xdr:rowOff>0</xdr:rowOff>
    </xdr:to>
    <xdr:sp>
      <xdr:nvSpPr>
        <xdr:cNvPr id="9" name="Line 151"/>
        <xdr:cNvSpPr>
          <a:spLocks/>
        </xdr:cNvSpPr>
      </xdr:nvSpPr>
      <xdr:spPr>
        <a:xfrm>
          <a:off x="504825" y="5048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15</xdr:row>
      <xdr:rowOff>0</xdr:rowOff>
    </xdr:from>
    <xdr:to>
      <xdr:col>0</xdr:col>
      <xdr:colOff>504825</xdr:colOff>
      <xdr:row>15</xdr:row>
      <xdr:rowOff>0</xdr:rowOff>
    </xdr:to>
    <xdr:sp>
      <xdr:nvSpPr>
        <xdr:cNvPr id="10" name="Line 148"/>
        <xdr:cNvSpPr>
          <a:spLocks/>
        </xdr:cNvSpPr>
      </xdr:nvSpPr>
      <xdr:spPr>
        <a:xfrm>
          <a:off x="504825" y="5048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15</xdr:row>
      <xdr:rowOff>0</xdr:rowOff>
    </xdr:from>
    <xdr:to>
      <xdr:col>0</xdr:col>
      <xdr:colOff>504825</xdr:colOff>
      <xdr:row>15</xdr:row>
      <xdr:rowOff>0</xdr:rowOff>
    </xdr:to>
    <xdr:sp>
      <xdr:nvSpPr>
        <xdr:cNvPr id="11" name="Line 149"/>
        <xdr:cNvSpPr>
          <a:spLocks/>
        </xdr:cNvSpPr>
      </xdr:nvSpPr>
      <xdr:spPr>
        <a:xfrm>
          <a:off x="504825" y="5048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15</xdr:row>
      <xdr:rowOff>0</xdr:rowOff>
    </xdr:from>
    <xdr:to>
      <xdr:col>0</xdr:col>
      <xdr:colOff>504825</xdr:colOff>
      <xdr:row>15</xdr:row>
      <xdr:rowOff>0</xdr:rowOff>
    </xdr:to>
    <xdr:sp>
      <xdr:nvSpPr>
        <xdr:cNvPr id="12" name="Line 145"/>
        <xdr:cNvSpPr>
          <a:spLocks/>
        </xdr:cNvSpPr>
      </xdr:nvSpPr>
      <xdr:spPr>
        <a:xfrm>
          <a:off x="504825" y="5048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15</xdr:row>
      <xdr:rowOff>0</xdr:rowOff>
    </xdr:from>
    <xdr:to>
      <xdr:col>0</xdr:col>
      <xdr:colOff>504825</xdr:colOff>
      <xdr:row>15</xdr:row>
      <xdr:rowOff>0</xdr:rowOff>
    </xdr:to>
    <xdr:sp>
      <xdr:nvSpPr>
        <xdr:cNvPr id="13" name="Line 146"/>
        <xdr:cNvSpPr>
          <a:spLocks/>
        </xdr:cNvSpPr>
      </xdr:nvSpPr>
      <xdr:spPr>
        <a:xfrm>
          <a:off x="504825" y="5048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15</xdr:row>
      <xdr:rowOff>0</xdr:rowOff>
    </xdr:from>
    <xdr:to>
      <xdr:col>0</xdr:col>
      <xdr:colOff>504825</xdr:colOff>
      <xdr:row>15</xdr:row>
      <xdr:rowOff>0</xdr:rowOff>
    </xdr:to>
    <xdr:sp>
      <xdr:nvSpPr>
        <xdr:cNvPr id="14" name="Line 143"/>
        <xdr:cNvSpPr>
          <a:spLocks/>
        </xdr:cNvSpPr>
      </xdr:nvSpPr>
      <xdr:spPr>
        <a:xfrm>
          <a:off x="504825" y="5048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15</xdr:row>
      <xdr:rowOff>0</xdr:rowOff>
    </xdr:from>
    <xdr:to>
      <xdr:col>0</xdr:col>
      <xdr:colOff>504825</xdr:colOff>
      <xdr:row>15</xdr:row>
      <xdr:rowOff>0</xdr:rowOff>
    </xdr:to>
    <xdr:sp>
      <xdr:nvSpPr>
        <xdr:cNvPr id="15" name="Line 152"/>
        <xdr:cNvSpPr>
          <a:spLocks/>
        </xdr:cNvSpPr>
      </xdr:nvSpPr>
      <xdr:spPr>
        <a:xfrm>
          <a:off x="504825" y="5048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15</xdr:row>
      <xdr:rowOff>0</xdr:rowOff>
    </xdr:from>
    <xdr:to>
      <xdr:col>0</xdr:col>
      <xdr:colOff>504825</xdr:colOff>
      <xdr:row>15</xdr:row>
      <xdr:rowOff>0</xdr:rowOff>
    </xdr:to>
    <xdr:sp>
      <xdr:nvSpPr>
        <xdr:cNvPr id="16" name="Line 141"/>
        <xdr:cNvSpPr>
          <a:spLocks/>
        </xdr:cNvSpPr>
      </xdr:nvSpPr>
      <xdr:spPr>
        <a:xfrm>
          <a:off x="504825" y="5048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15</xdr:row>
      <xdr:rowOff>0</xdr:rowOff>
    </xdr:from>
    <xdr:to>
      <xdr:col>0</xdr:col>
      <xdr:colOff>504825</xdr:colOff>
      <xdr:row>15</xdr:row>
      <xdr:rowOff>0</xdr:rowOff>
    </xdr:to>
    <xdr:sp>
      <xdr:nvSpPr>
        <xdr:cNvPr id="17" name="Line 139"/>
        <xdr:cNvSpPr>
          <a:spLocks/>
        </xdr:cNvSpPr>
      </xdr:nvSpPr>
      <xdr:spPr>
        <a:xfrm>
          <a:off x="504825" y="5048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15</xdr:row>
      <xdr:rowOff>0</xdr:rowOff>
    </xdr:from>
    <xdr:to>
      <xdr:col>0</xdr:col>
      <xdr:colOff>504825</xdr:colOff>
      <xdr:row>15</xdr:row>
      <xdr:rowOff>0</xdr:rowOff>
    </xdr:to>
    <xdr:sp>
      <xdr:nvSpPr>
        <xdr:cNvPr id="18" name="Line 135"/>
        <xdr:cNvSpPr>
          <a:spLocks/>
        </xdr:cNvSpPr>
      </xdr:nvSpPr>
      <xdr:spPr>
        <a:xfrm>
          <a:off x="504825" y="5048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15</xdr:row>
      <xdr:rowOff>0</xdr:rowOff>
    </xdr:from>
    <xdr:to>
      <xdr:col>0</xdr:col>
      <xdr:colOff>504825</xdr:colOff>
      <xdr:row>15</xdr:row>
      <xdr:rowOff>0</xdr:rowOff>
    </xdr:to>
    <xdr:sp>
      <xdr:nvSpPr>
        <xdr:cNvPr id="19" name="Line 137"/>
        <xdr:cNvSpPr>
          <a:spLocks/>
        </xdr:cNvSpPr>
      </xdr:nvSpPr>
      <xdr:spPr>
        <a:xfrm>
          <a:off x="504825" y="5048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15</xdr:row>
      <xdr:rowOff>0</xdr:rowOff>
    </xdr:from>
    <xdr:to>
      <xdr:col>0</xdr:col>
      <xdr:colOff>504825</xdr:colOff>
      <xdr:row>15</xdr:row>
      <xdr:rowOff>0</xdr:rowOff>
    </xdr:to>
    <xdr:sp>
      <xdr:nvSpPr>
        <xdr:cNvPr id="20" name="Line 133"/>
        <xdr:cNvSpPr>
          <a:spLocks/>
        </xdr:cNvSpPr>
      </xdr:nvSpPr>
      <xdr:spPr>
        <a:xfrm>
          <a:off x="504825" y="5048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15</xdr:row>
      <xdr:rowOff>0</xdr:rowOff>
    </xdr:from>
    <xdr:to>
      <xdr:col>0</xdr:col>
      <xdr:colOff>504825</xdr:colOff>
      <xdr:row>15</xdr:row>
      <xdr:rowOff>0</xdr:rowOff>
    </xdr:to>
    <xdr:sp>
      <xdr:nvSpPr>
        <xdr:cNvPr id="21" name="Line 129"/>
        <xdr:cNvSpPr>
          <a:spLocks/>
        </xdr:cNvSpPr>
      </xdr:nvSpPr>
      <xdr:spPr>
        <a:xfrm>
          <a:off x="504825" y="5048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15</xdr:row>
      <xdr:rowOff>0</xdr:rowOff>
    </xdr:from>
    <xdr:to>
      <xdr:col>0</xdr:col>
      <xdr:colOff>504825</xdr:colOff>
      <xdr:row>15</xdr:row>
      <xdr:rowOff>0</xdr:rowOff>
    </xdr:to>
    <xdr:sp>
      <xdr:nvSpPr>
        <xdr:cNvPr id="22" name="Line 130"/>
        <xdr:cNvSpPr>
          <a:spLocks/>
        </xdr:cNvSpPr>
      </xdr:nvSpPr>
      <xdr:spPr>
        <a:xfrm>
          <a:off x="504825" y="5048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15</xdr:row>
      <xdr:rowOff>0</xdr:rowOff>
    </xdr:from>
    <xdr:to>
      <xdr:col>0</xdr:col>
      <xdr:colOff>504825</xdr:colOff>
      <xdr:row>15</xdr:row>
      <xdr:rowOff>0</xdr:rowOff>
    </xdr:to>
    <xdr:sp>
      <xdr:nvSpPr>
        <xdr:cNvPr id="23" name="Line 127"/>
        <xdr:cNvSpPr>
          <a:spLocks/>
        </xdr:cNvSpPr>
      </xdr:nvSpPr>
      <xdr:spPr>
        <a:xfrm>
          <a:off x="504825" y="5048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15</xdr:row>
      <xdr:rowOff>0</xdr:rowOff>
    </xdr:from>
    <xdr:to>
      <xdr:col>0</xdr:col>
      <xdr:colOff>504825</xdr:colOff>
      <xdr:row>15</xdr:row>
      <xdr:rowOff>0</xdr:rowOff>
    </xdr:to>
    <xdr:sp>
      <xdr:nvSpPr>
        <xdr:cNvPr id="24" name="Line 128"/>
        <xdr:cNvSpPr>
          <a:spLocks/>
        </xdr:cNvSpPr>
      </xdr:nvSpPr>
      <xdr:spPr>
        <a:xfrm>
          <a:off x="504825" y="5048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15</xdr:row>
      <xdr:rowOff>0</xdr:rowOff>
    </xdr:from>
    <xdr:to>
      <xdr:col>0</xdr:col>
      <xdr:colOff>504825</xdr:colOff>
      <xdr:row>15</xdr:row>
      <xdr:rowOff>0</xdr:rowOff>
    </xdr:to>
    <xdr:sp>
      <xdr:nvSpPr>
        <xdr:cNvPr id="25" name="Line 125"/>
        <xdr:cNvSpPr>
          <a:spLocks/>
        </xdr:cNvSpPr>
      </xdr:nvSpPr>
      <xdr:spPr>
        <a:xfrm>
          <a:off x="504825" y="5048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15</xdr:row>
      <xdr:rowOff>0</xdr:rowOff>
    </xdr:from>
    <xdr:to>
      <xdr:col>0</xdr:col>
      <xdr:colOff>504825</xdr:colOff>
      <xdr:row>15</xdr:row>
      <xdr:rowOff>0</xdr:rowOff>
    </xdr:to>
    <xdr:sp>
      <xdr:nvSpPr>
        <xdr:cNvPr id="26" name="Line 119"/>
        <xdr:cNvSpPr>
          <a:spLocks/>
        </xdr:cNvSpPr>
      </xdr:nvSpPr>
      <xdr:spPr>
        <a:xfrm>
          <a:off x="504825" y="5048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15</xdr:row>
      <xdr:rowOff>0</xdr:rowOff>
    </xdr:from>
    <xdr:to>
      <xdr:col>0</xdr:col>
      <xdr:colOff>504825</xdr:colOff>
      <xdr:row>15</xdr:row>
      <xdr:rowOff>0</xdr:rowOff>
    </xdr:to>
    <xdr:sp>
      <xdr:nvSpPr>
        <xdr:cNvPr id="27" name="Line 122"/>
        <xdr:cNvSpPr>
          <a:spLocks/>
        </xdr:cNvSpPr>
      </xdr:nvSpPr>
      <xdr:spPr>
        <a:xfrm>
          <a:off x="504825" y="5048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15</xdr:row>
      <xdr:rowOff>0</xdr:rowOff>
    </xdr:from>
    <xdr:to>
      <xdr:col>0</xdr:col>
      <xdr:colOff>504825</xdr:colOff>
      <xdr:row>15</xdr:row>
      <xdr:rowOff>0</xdr:rowOff>
    </xdr:to>
    <xdr:sp>
      <xdr:nvSpPr>
        <xdr:cNvPr id="28" name="Line 120"/>
        <xdr:cNvSpPr>
          <a:spLocks/>
        </xdr:cNvSpPr>
      </xdr:nvSpPr>
      <xdr:spPr>
        <a:xfrm>
          <a:off x="504825" y="5048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15</xdr:row>
      <xdr:rowOff>0</xdr:rowOff>
    </xdr:from>
    <xdr:to>
      <xdr:col>0</xdr:col>
      <xdr:colOff>504825</xdr:colOff>
      <xdr:row>15</xdr:row>
      <xdr:rowOff>0</xdr:rowOff>
    </xdr:to>
    <xdr:sp>
      <xdr:nvSpPr>
        <xdr:cNvPr id="29" name="Line 117"/>
        <xdr:cNvSpPr>
          <a:spLocks/>
        </xdr:cNvSpPr>
      </xdr:nvSpPr>
      <xdr:spPr>
        <a:xfrm>
          <a:off x="504825" y="5048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15</xdr:row>
      <xdr:rowOff>0</xdr:rowOff>
    </xdr:from>
    <xdr:to>
      <xdr:col>0</xdr:col>
      <xdr:colOff>504825</xdr:colOff>
      <xdr:row>15</xdr:row>
      <xdr:rowOff>0</xdr:rowOff>
    </xdr:to>
    <xdr:sp>
      <xdr:nvSpPr>
        <xdr:cNvPr id="30" name="Line 112"/>
        <xdr:cNvSpPr>
          <a:spLocks/>
        </xdr:cNvSpPr>
      </xdr:nvSpPr>
      <xdr:spPr>
        <a:xfrm>
          <a:off x="504825" y="5048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15</xdr:row>
      <xdr:rowOff>0</xdr:rowOff>
    </xdr:from>
    <xdr:to>
      <xdr:col>0</xdr:col>
      <xdr:colOff>504825</xdr:colOff>
      <xdr:row>15</xdr:row>
      <xdr:rowOff>0</xdr:rowOff>
    </xdr:to>
    <xdr:sp>
      <xdr:nvSpPr>
        <xdr:cNvPr id="31" name="Line 116"/>
        <xdr:cNvSpPr>
          <a:spLocks/>
        </xdr:cNvSpPr>
      </xdr:nvSpPr>
      <xdr:spPr>
        <a:xfrm>
          <a:off x="504825" y="5048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15</xdr:row>
      <xdr:rowOff>0</xdr:rowOff>
    </xdr:from>
    <xdr:to>
      <xdr:col>0</xdr:col>
      <xdr:colOff>504825</xdr:colOff>
      <xdr:row>15</xdr:row>
      <xdr:rowOff>0</xdr:rowOff>
    </xdr:to>
    <xdr:sp>
      <xdr:nvSpPr>
        <xdr:cNvPr id="32" name="Line 114"/>
        <xdr:cNvSpPr>
          <a:spLocks/>
        </xdr:cNvSpPr>
      </xdr:nvSpPr>
      <xdr:spPr>
        <a:xfrm>
          <a:off x="504825" y="5048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15</xdr:row>
      <xdr:rowOff>0</xdr:rowOff>
    </xdr:from>
    <xdr:to>
      <xdr:col>0</xdr:col>
      <xdr:colOff>504825</xdr:colOff>
      <xdr:row>15</xdr:row>
      <xdr:rowOff>0</xdr:rowOff>
    </xdr:to>
    <xdr:sp>
      <xdr:nvSpPr>
        <xdr:cNvPr id="33" name="Line 110"/>
        <xdr:cNvSpPr>
          <a:spLocks/>
        </xdr:cNvSpPr>
      </xdr:nvSpPr>
      <xdr:spPr>
        <a:xfrm>
          <a:off x="504825" y="5048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171450</xdr:colOff>
      <xdr:row>5</xdr:row>
      <xdr:rowOff>142875</xdr:rowOff>
    </xdr:from>
    <xdr:to>
      <xdr:col>0</xdr:col>
      <xdr:colOff>1162050</xdr:colOff>
      <xdr:row>6</xdr:row>
      <xdr:rowOff>723900</xdr:rowOff>
    </xdr:to>
    <xdr:sp>
      <xdr:nvSpPr>
        <xdr:cNvPr id="34" name="Rectangle 226"/>
        <xdr:cNvSpPr>
          <a:spLocks/>
        </xdr:cNvSpPr>
      </xdr:nvSpPr>
      <xdr:spPr>
        <a:xfrm>
          <a:off x="171450" y="1733550"/>
          <a:ext cx="990600" cy="762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28800" rIns="36000" bIns="2880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Traitement / Comptabilisation  des ventes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0</xdr:colOff>
      <xdr:row>23</xdr:row>
      <xdr:rowOff>0</xdr:rowOff>
    </xdr:from>
    <xdr:to>
      <xdr:col>0</xdr:col>
      <xdr:colOff>0</xdr:colOff>
      <xdr:row>23</xdr:row>
      <xdr:rowOff>0</xdr:rowOff>
    </xdr:to>
    <xdr:sp>
      <xdr:nvSpPr>
        <xdr:cNvPr id="35" name="Rectangle 229"/>
        <xdr:cNvSpPr>
          <a:spLocks/>
        </xdr:cNvSpPr>
      </xdr:nvSpPr>
      <xdr:spPr>
        <a:xfrm>
          <a:off x="0" y="6343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28800" rIns="36000" bIns="2880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Pflege der XX- Stammdaten 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(X, Z)
</a:t>
          </a:r>
        </a:p>
      </xdr:txBody>
    </xdr:sp>
    <xdr:clientData/>
  </xdr:twoCellAnchor>
  <xdr:twoCellAnchor>
    <xdr:from>
      <xdr:col>0</xdr:col>
      <xdr:colOff>0</xdr:colOff>
      <xdr:row>23</xdr:row>
      <xdr:rowOff>0</xdr:rowOff>
    </xdr:from>
    <xdr:to>
      <xdr:col>0</xdr:col>
      <xdr:colOff>0</xdr:colOff>
      <xdr:row>23</xdr:row>
      <xdr:rowOff>0</xdr:rowOff>
    </xdr:to>
    <xdr:sp>
      <xdr:nvSpPr>
        <xdr:cNvPr id="36" name="Rectangle 230"/>
        <xdr:cNvSpPr>
          <a:spLocks/>
        </xdr:cNvSpPr>
      </xdr:nvSpPr>
      <xdr:spPr>
        <a:xfrm>
          <a:off x="0" y="6343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28800" rIns="36000" bIns="2880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Pflege der XX- Stammdaten 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(X, Z)
</a:t>
          </a:r>
        </a:p>
      </xdr:txBody>
    </xdr:sp>
    <xdr:clientData/>
  </xdr:twoCellAnchor>
  <xdr:twoCellAnchor>
    <xdr:from>
      <xdr:col>8</xdr:col>
      <xdr:colOff>495300</xdr:colOff>
      <xdr:row>0</xdr:row>
      <xdr:rowOff>28575</xdr:rowOff>
    </xdr:from>
    <xdr:to>
      <xdr:col>8</xdr:col>
      <xdr:colOff>1409700</xdr:colOff>
      <xdr:row>4</xdr:row>
      <xdr:rowOff>600075</xdr:rowOff>
    </xdr:to>
    <xdr:sp>
      <xdr:nvSpPr>
        <xdr:cNvPr id="37" name="AutoShape 239"/>
        <xdr:cNvSpPr>
          <a:spLocks/>
        </xdr:cNvSpPr>
      </xdr:nvSpPr>
      <xdr:spPr>
        <a:xfrm>
          <a:off x="5743575" y="28575"/>
          <a:ext cx="914400" cy="1162050"/>
        </a:xfrm>
        <a:prstGeom prst="round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Modèle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à adapter à la taille et aux caractéristiques de la commune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504825</xdr:colOff>
      <xdr:row>16</xdr:row>
      <xdr:rowOff>0</xdr:rowOff>
    </xdr:from>
    <xdr:to>
      <xdr:col>0</xdr:col>
      <xdr:colOff>504825</xdr:colOff>
      <xdr:row>16</xdr:row>
      <xdr:rowOff>0</xdr:rowOff>
    </xdr:to>
    <xdr:sp>
      <xdr:nvSpPr>
        <xdr:cNvPr id="1" name="Line 39"/>
        <xdr:cNvSpPr>
          <a:spLocks/>
        </xdr:cNvSpPr>
      </xdr:nvSpPr>
      <xdr:spPr>
        <a:xfrm>
          <a:off x="504825" y="4943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16</xdr:row>
      <xdr:rowOff>0</xdr:rowOff>
    </xdr:from>
    <xdr:to>
      <xdr:col>0</xdr:col>
      <xdr:colOff>504825</xdr:colOff>
      <xdr:row>16</xdr:row>
      <xdr:rowOff>0</xdr:rowOff>
    </xdr:to>
    <xdr:sp>
      <xdr:nvSpPr>
        <xdr:cNvPr id="2" name="Line 41"/>
        <xdr:cNvSpPr>
          <a:spLocks/>
        </xdr:cNvSpPr>
      </xdr:nvSpPr>
      <xdr:spPr>
        <a:xfrm>
          <a:off x="504825" y="4943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16</xdr:row>
      <xdr:rowOff>0</xdr:rowOff>
    </xdr:from>
    <xdr:to>
      <xdr:col>0</xdr:col>
      <xdr:colOff>504825</xdr:colOff>
      <xdr:row>16</xdr:row>
      <xdr:rowOff>0</xdr:rowOff>
    </xdr:to>
    <xdr:sp>
      <xdr:nvSpPr>
        <xdr:cNvPr id="3" name="Line 42"/>
        <xdr:cNvSpPr>
          <a:spLocks/>
        </xdr:cNvSpPr>
      </xdr:nvSpPr>
      <xdr:spPr>
        <a:xfrm>
          <a:off x="504825" y="4943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16</xdr:row>
      <xdr:rowOff>0</xdr:rowOff>
    </xdr:from>
    <xdr:to>
      <xdr:col>0</xdr:col>
      <xdr:colOff>504825</xdr:colOff>
      <xdr:row>16</xdr:row>
      <xdr:rowOff>0</xdr:rowOff>
    </xdr:to>
    <xdr:sp>
      <xdr:nvSpPr>
        <xdr:cNvPr id="4" name="Line 44"/>
        <xdr:cNvSpPr>
          <a:spLocks/>
        </xdr:cNvSpPr>
      </xdr:nvSpPr>
      <xdr:spPr>
        <a:xfrm>
          <a:off x="504825" y="4943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16</xdr:row>
      <xdr:rowOff>0</xdr:rowOff>
    </xdr:from>
    <xdr:to>
      <xdr:col>0</xdr:col>
      <xdr:colOff>504825</xdr:colOff>
      <xdr:row>16</xdr:row>
      <xdr:rowOff>0</xdr:rowOff>
    </xdr:to>
    <xdr:sp>
      <xdr:nvSpPr>
        <xdr:cNvPr id="5" name="Line 45"/>
        <xdr:cNvSpPr>
          <a:spLocks/>
        </xdr:cNvSpPr>
      </xdr:nvSpPr>
      <xdr:spPr>
        <a:xfrm>
          <a:off x="504825" y="4943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16</xdr:row>
      <xdr:rowOff>0</xdr:rowOff>
    </xdr:from>
    <xdr:to>
      <xdr:col>0</xdr:col>
      <xdr:colOff>504825</xdr:colOff>
      <xdr:row>16</xdr:row>
      <xdr:rowOff>0</xdr:rowOff>
    </xdr:to>
    <xdr:sp>
      <xdr:nvSpPr>
        <xdr:cNvPr id="6" name="Line 47"/>
        <xdr:cNvSpPr>
          <a:spLocks/>
        </xdr:cNvSpPr>
      </xdr:nvSpPr>
      <xdr:spPr>
        <a:xfrm>
          <a:off x="504825" y="4943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16</xdr:row>
      <xdr:rowOff>0</xdr:rowOff>
    </xdr:from>
    <xdr:to>
      <xdr:col>0</xdr:col>
      <xdr:colOff>504825</xdr:colOff>
      <xdr:row>16</xdr:row>
      <xdr:rowOff>0</xdr:rowOff>
    </xdr:to>
    <xdr:sp>
      <xdr:nvSpPr>
        <xdr:cNvPr id="7" name="Line 48"/>
        <xdr:cNvSpPr>
          <a:spLocks/>
        </xdr:cNvSpPr>
      </xdr:nvSpPr>
      <xdr:spPr>
        <a:xfrm>
          <a:off x="504825" y="4943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514350</xdr:colOff>
      <xdr:row>16</xdr:row>
      <xdr:rowOff>0</xdr:rowOff>
    </xdr:from>
    <xdr:to>
      <xdr:col>0</xdr:col>
      <xdr:colOff>514350</xdr:colOff>
      <xdr:row>16</xdr:row>
      <xdr:rowOff>0</xdr:rowOff>
    </xdr:to>
    <xdr:sp>
      <xdr:nvSpPr>
        <xdr:cNvPr id="8" name="Line 49"/>
        <xdr:cNvSpPr>
          <a:spLocks/>
        </xdr:cNvSpPr>
      </xdr:nvSpPr>
      <xdr:spPr>
        <a:xfrm flipH="1" flipV="1">
          <a:off x="514350" y="4943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16</xdr:row>
      <xdr:rowOff>0</xdr:rowOff>
    </xdr:from>
    <xdr:to>
      <xdr:col>0</xdr:col>
      <xdr:colOff>504825</xdr:colOff>
      <xdr:row>16</xdr:row>
      <xdr:rowOff>0</xdr:rowOff>
    </xdr:to>
    <xdr:sp>
      <xdr:nvSpPr>
        <xdr:cNvPr id="9" name="Line 51"/>
        <xdr:cNvSpPr>
          <a:spLocks/>
        </xdr:cNvSpPr>
      </xdr:nvSpPr>
      <xdr:spPr>
        <a:xfrm>
          <a:off x="504825" y="4943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16</xdr:row>
      <xdr:rowOff>0</xdr:rowOff>
    </xdr:from>
    <xdr:to>
      <xdr:col>0</xdr:col>
      <xdr:colOff>504825</xdr:colOff>
      <xdr:row>16</xdr:row>
      <xdr:rowOff>0</xdr:rowOff>
    </xdr:to>
    <xdr:sp>
      <xdr:nvSpPr>
        <xdr:cNvPr id="10" name="Line 53"/>
        <xdr:cNvSpPr>
          <a:spLocks/>
        </xdr:cNvSpPr>
      </xdr:nvSpPr>
      <xdr:spPr>
        <a:xfrm>
          <a:off x="504825" y="4943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16</xdr:row>
      <xdr:rowOff>0</xdr:rowOff>
    </xdr:from>
    <xdr:to>
      <xdr:col>0</xdr:col>
      <xdr:colOff>504825</xdr:colOff>
      <xdr:row>16</xdr:row>
      <xdr:rowOff>0</xdr:rowOff>
    </xdr:to>
    <xdr:sp>
      <xdr:nvSpPr>
        <xdr:cNvPr id="11" name="Line 54"/>
        <xdr:cNvSpPr>
          <a:spLocks/>
        </xdr:cNvSpPr>
      </xdr:nvSpPr>
      <xdr:spPr>
        <a:xfrm>
          <a:off x="504825" y="4943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16</xdr:row>
      <xdr:rowOff>0</xdr:rowOff>
    </xdr:from>
    <xdr:to>
      <xdr:col>0</xdr:col>
      <xdr:colOff>504825</xdr:colOff>
      <xdr:row>16</xdr:row>
      <xdr:rowOff>0</xdr:rowOff>
    </xdr:to>
    <xdr:sp>
      <xdr:nvSpPr>
        <xdr:cNvPr id="12" name="Line 56"/>
        <xdr:cNvSpPr>
          <a:spLocks/>
        </xdr:cNvSpPr>
      </xdr:nvSpPr>
      <xdr:spPr>
        <a:xfrm>
          <a:off x="504825" y="4943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16</xdr:row>
      <xdr:rowOff>0</xdr:rowOff>
    </xdr:from>
    <xdr:to>
      <xdr:col>0</xdr:col>
      <xdr:colOff>504825</xdr:colOff>
      <xdr:row>16</xdr:row>
      <xdr:rowOff>0</xdr:rowOff>
    </xdr:to>
    <xdr:sp>
      <xdr:nvSpPr>
        <xdr:cNvPr id="13" name="Line 57"/>
        <xdr:cNvSpPr>
          <a:spLocks/>
        </xdr:cNvSpPr>
      </xdr:nvSpPr>
      <xdr:spPr>
        <a:xfrm>
          <a:off x="504825" y="4943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16</xdr:row>
      <xdr:rowOff>0</xdr:rowOff>
    </xdr:from>
    <xdr:to>
      <xdr:col>0</xdr:col>
      <xdr:colOff>504825</xdr:colOff>
      <xdr:row>16</xdr:row>
      <xdr:rowOff>0</xdr:rowOff>
    </xdr:to>
    <xdr:sp>
      <xdr:nvSpPr>
        <xdr:cNvPr id="14" name="Line 59"/>
        <xdr:cNvSpPr>
          <a:spLocks/>
        </xdr:cNvSpPr>
      </xdr:nvSpPr>
      <xdr:spPr>
        <a:xfrm>
          <a:off x="504825" y="4943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16</xdr:row>
      <xdr:rowOff>0</xdr:rowOff>
    </xdr:from>
    <xdr:to>
      <xdr:col>0</xdr:col>
      <xdr:colOff>504825</xdr:colOff>
      <xdr:row>16</xdr:row>
      <xdr:rowOff>0</xdr:rowOff>
    </xdr:to>
    <xdr:sp>
      <xdr:nvSpPr>
        <xdr:cNvPr id="15" name="Line 60"/>
        <xdr:cNvSpPr>
          <a:spLocks/>
        </xdr:cNvSpPr>
      </xdr:nvSpPr>
      <xdr:spPr>
        <a:xfrm>
          <a:off x="504825" y="4943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16</xdr:row>
      <xdr:rowOff>0</xdr:rowOff>
    </xdr:from>
    <xdr:to>
      <xdr:col>0</xdr:col>
      <xdr:colOff>504825</xdr:colOff>
      <xdr:row>16</xdr:row>
      <xdr:rowOff>0</xdr:rowOff>
    </xdr:to>
    <xdr:sp>
      <xdr:nvSpPr>
        <xdr:cNvPr id="16" name="Line 62"/>
        <xdr:cNvSpPr>
          <a:spLocks/>
        </xdr:cNvSpPr>
      </xdr:nvSpPr>
      <xdr:spPr>
        <a:xfrm>
          <a:off x="504825" y="4943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16</xdr:row>
      <xdr:rowOff>0</xdr:rowOff>
    </xdr:from>
    <xdr:to>
      <xdr:col>0</xdr:col>
      <xdr:colOff>504825</xdr:colOff>
      <xdr:row>16</xdr:row>
      <xdr:rowOff>0</xdr:rowOff>
    </xdr:to>
    <xdr:sp>
      <xdr:nvSpPr>
        <xdr:cNvPr id="17" name="Line 64"/>
        <xdr:cNvSpPr>
          <a:spLocks/>
        </xdr:cNvSpPr>
      </xdr:nvSpPr>
      <xdr:spPr>
        <a:xfrm>
          <a:off x="504825" y="4943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16</xdr:row>
      <xdr:rowOff>0</xdr:rowOff>
    </xdr:from>
    <xdr:to>
      <xdr:col>0</xdr:col>
      <xdr:colOff>504825</xdr:colOff>
      <xdr:row>16</xdr:row>
      <xdr:rowOff>0</xdr:rowOff>
    </xdr:to>
    <xdr:sp>
      <xdr:nvSpPr>
        <xdr:cNvPr id="18" name="Line 66"/>
        <xdr:cNvSpPr>
          <a:spLocks/>
        </xdr:cNvSpPr>
      </xdr:nvSpPr>
      <xdr:spPr>
        <a:xfrm>
          <a:off x="504825" y="4943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16</xdr:row>
      <xdr:rowOff>0</xdr:rowOff>
    </xdr:from>
    <xdr:to>
      <xdr:col>0</xdr:col>
      <xdr:colOff>504825</xdr:colOff>
      <xdr:row>16</xdr:row>
      <xdr:rowOff>0</xdr:rowOff>
    </xdr:to>
    <xdr:sp>
      <xdr:nvSpPr>
        <xdr:cNvPr id="19" name="Line 68"/>
        <xdr:cNvSpPr>
          <a:spLocks/>
        </xdr:cNvSpPr>
      </xdr:nvSpPr>
      <xdr:spPr>
        <a:xfrm>
          <a:off x="504825" y="4943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16</xdr:row>
      <xdr:rowOff>0</xdr:rowOff>
    </xdr:from>
    <xdr:to>
      <xdr:col>0</xdr:col>
      <xdr:colOff>504825</xdr:colOff>
      <xdr:row>16</xdr:row>
      <xdr:rowOff>0</xdr:rowOff>
    </xdr:to>
    <xdr:sp>
      <xdr:nvSpPr>
        <xdr:cNvPr id="20" name="Line 73"/>
        <xdr:cNvSpPr>
          <a:spLocks/>
        </xdr:cNvSpPr>
      </xdr:nvSpPr>
      <xdr:spPr>
        <a:xfrm>
          <a:off x="504825" y="4943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16</xdr:row>
      <xdr:rowOff>0</xdr:rowOff>
    </xdr:from>
    <xdr:to>
      <xdr:col>0</xdr:col>
      <xdr:colOff>504825</xdr:colOff>
      <xdr:row>16</xdr:row>
      <xdr:rowOff>0</xdr:rowOff>
    </xdr:to>
    <xdr:sp>
      <xdr:nvSpPr>
        <xdr:cNvPr id="21" name="Line 74"/>
        <xdr:cNvSpPr>
          <a:spLocks/>
        </xdr:cNvSpPr>
      </xdr:nvSpPr>
      <xdr:spPr>
        <a:xfrm>
          <a:off x="504825" y="4943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16</xdr:row>
      <xdr:rowOff>0</xdr:rowOff>
    </xdr:from>
    <xdr:to>
      <xdr:col>0</xdr:col>
      <xdr:colOff>504825</xdr:colOff>
      <xdr:row>16</xdr:row>
      <xdr:rowOff>0</xdr:rowOff>
    </xdr:to>
    <xdr:sp>
      <xdr:nvSpPr>
        <xdr:cNvPr id="22" name="Line 75"/>
        <xdr:cNvSpPr>
          <a:spLocks/>
        </xdr:cNvSpPr>
      </xdr:nvSpPr>
      <xdr:spPr>
        <a:xfrm>
          <a:off x="504825" y="4943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16</xdr:row>
      <xdr:rowOff>0</xdr:rowOff>
    </xdr:from>
    <xdr:to>
      <xdr:col>0</xdr:col>
      <xdr:colOff>504825</xdr:colOff>
      <xdr:row>16</xdr:row>
      <xdr:rowOff>0</xdr:rowOff>
    </xdr:to>
    <xdr:sp>
      <xdr:nvSpPr>
        <xdr:cNvPr id="23" name="Line 76"/>
        <xdr:cNvSpPr>
          <a:spLocks/>
        </xdr:cNvSpPr>
      </xdr:nvSpPr>
      <xdr:spPr>
        <a:xfrm>
          <a:off x="504825" y="4943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16</xdr:row>
      <xdr:rowOff>0</xdr:rowOff>
    </xdr:from>
    <xdr:to>
      <xdr:col>0</xdr:col>
      <xdr:colOff>504825</xdr:colOff>
      <xdr:row>16</xdr:row>
      <xdr:rowOff>0</xdr:rowOff>
    </xdr:to>
    <xdr:sp>
      <xdr:nvSpPr>
        <xdr:cNvPr id="24" name="Line 77"/>
        <xdr:cNvSpPr>
          <a:spLocks/>
        </xdr:cNvSpPr>
      </xdr:nvSpPr>
      <xdr:spPr>
        <a:xfrm>
          <a:off x="504825" y="4943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16</xdr:row>
      <xdr:rowOff>0</xdr:rowOff>
    </xdr:from>
    <xdr:to>
      <xdr:col>0</xdr:col>
      <xdr:colOff>504825</xdr:colOff>
      <xdr:row>16</xdr:row>
      <xdr:rowOff>0</xdr:rowOff>
    </xdr:to>
    <xdr:sp>
      <xdr:nvSpPr>
        <xdr:cNvPr id="25" name="Line 78"/>
        <xdr:cNvSpPr>
          <a:spLocks/>
        </xdr:cNvSpPr>
      </xdr:nvSpPr>
      <xdr:spPr>
        <a:xfrm>
          <a:off x="504825" y="4943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16</xdr:row>
      <xdr:rowOff>0</xdr:rowOff>
    </xdr:from>
    <xdr:to>
      <xdr:col>0</xdr:col>
      <xdr:colOff>504825</xdr:colOff>
      <xdr:row>16</xdr:row>
      <xdr:rowOff>0</xdr:rowOff>
    </xdr:to>
    <xdr:sp>
      <xdr:nvSpPr>
        <xdr:cNvPr id="26" name="Line 80"/>
        <xdr:cNvSpPr>
          <a:spLocks/>
        </xdr:cNvSpPr>
      </xdr:nvSpPr>
      <xdr:spPr>
        <a:xfrm>
          <a:off x="504825" y="4943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16</xdr:row>
      <xdr:rowOff>0</xdr:rowOff>
    </xdr:from>
    <xdr:to>
      <xdr:col>0</xdr:col>
      <xdr:colOff>504825</xdr:colOff>
      <xdr:row>16</xdr:row>
      <xdr:rowOff>0</xdr:rowOff>
    </xdr:to>
    <xdr:sp>
      <xdr:nvSpPr>
        <xdr:cNvPr id="27" name="Line 82"/>
        <xdr:cNvSpPr>
          <a:spLocks/>
        </xdr:cNvSpPr>
      </xdr:nvSpPr>
      <xdr:spPr>
        <a:xfrm>
          <a:off x="504825" y="4943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16</xdr:row>
      <xdr:rowOff>0</xdr:rowOff>
    </xdr:from>
    <xdr:to>
      <xdr:col>0</xdr:col>
      <xdr:colOff>504825</xdr:colOff>
      <xdr:row>16</xdr:row>
      <xdr:rowOff>0</xdr:rowOff>
    </xdr:to>
    <xdr:sp>
      <xdr:nvSpPr>
        <xdr:cNvPr id="28" name="Line 83"/>
        <xdr:cNvSpPr>
          <a:spLocks/>
        </xdr:cNvSpPr>
      </xdr:nvSpPr>
      <xdr:spPr>
        <a:xfrm>
          <a:off x="504825" y="4943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16</xdr:row>
      <xdr:rowOff>0</xdr:rowOff>
    </xdr:from>
    <xdr:to>
      <xdr:col>0</xdr:col>
      <xdr:colOff>504825</xdr:colOff>
      <xdr:row>16</xdr:row>
      <xdr:rowOff>0</xdr:rowOff>
    </xdr:to>
    <xdr:sp>
      <xdr:nvSpPr>
        <xdr:cNvPr id="29" name="Line 85"/>
        <xdr:cNvSpPr>
          <a:spLocks/>
        </xdr:cNvSpPr>
      </xdr:nvSpPr>
      <xdr:spPr>
        <a:xfrm>
          <a:off x="504825" y="4943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16</xdr:row>
      <xdr:rowOff>0</xdr:rowOff>
    </xdr:from>
    <xdr:to>
      <xdr:col>0</xdr:col>
      <xdr:colOff>504825</xdr:colOff>
      <xdr:row>16</xdr:row>
      <xdr:rowOff>0</xdr:rowOff>
    </xdr:to>
    <xdr:sp>
      <xdr:nvSpPr>
        <xdr:cNvPr id="30" name="Line 87"/>
        <xdr:cNvSpPr>
          <a:spLocks/>
        </xdr:cNvSpPr>
      </xdr:nvSpPr>
      <xdr:spPr>
        <a:xfrm>
          <a:off x="504825" y="4943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16</xdr:row>
      <xdr:rowOff>0</xdr:rowOff>
    </xdr:from>
    <xdr:to>
      <xdr:col>0</xdr:col>
      <xdr:colOff>504825</xdr:colOff>
      <xdr:row>16</xdr:row>
      <xdr:rowOff>0</xdr:rowOff>
    </xdr:to>
    <xdr:sp>
      <xdr:nvSpPr>
        <xdr:cNvPr id="31" name="Line 89"/>
        <xdr:cNvSpPr>
          <a:spLocks/>
        </xdr:cNvSpPr>
      </xdr:nvSpPr>
      <xdr:spPr>
        <a:xfrm>
          <a:off x="504825" y="4943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16</xdr:row>
      <xdr:rowOff>0</xdr:rowOff>
    </xdr:from>
    <xdr:to>
      <xdr:col>0</xdr:col>
      <xdr:colOff>504825</xdr:colOff>
      <xdr:row>16</xdr:row>
      <xdr:rowOff>0</xdr:rowOff>
    </xdr:to>
    <xdr:sp>
      <xdr:nvSpPr>
        <xdr:cNvPr id="32" name="Line 90"/>
        <xdr:cNvSpPr>
          <a:spLocks/>
        </xdr:cNvSpPr>
      </xdr:nvSpPr>
      <xdr:spPr>
        <a:xfrm>
          <a:off x="504825" y="4943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16</xdr:row>
      <xdr:rowOff>0</xdr:rowOff>
    </xdr:from>
    <xdr:to>
      <xdr:col>0</xdr:col>
      <xdr:colOff>504825</xdr:colOff>
      <xdr:row>16</xdr:row>
      <xdr:rowOff>0</xdr:rowOff>
    </xdr:to>
    <xdr:sp>
      <xdr:nvSpPr>
        <xdr:cNvPr id="33" name="Line 92"/>
        <xdr:cNvSpPr>
          <a:spLocks/>
        </xdr:cNvSpPr>
      </xdr:nvSpPr>
      <xdr:spPr>
        <a:xfrm>
          <a:off x="504825" y="4943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5</xdr:row>
      <xdr:rowOff>133350</xdr:rowOff>
    </xdr:from>
    <xdr:to>
      <xdr:col>0</xdr:col>
      <xdr:colOff>1171575</xdr:colOff>
      <xdr:row>7</xdr:row>
      <xdr:rowOff>95250</xdr:rowOff>
    </xdr:to>
    <xdr:sp>
      <xdr:nvSpPr>
        <xdr:cNvPr id="34" name="Rectangle 107"/>
        <xdr:cNvSpPr>
          <a:spLocks/>
        </xdr:cNvSpPr>
      </xdr:nvSpPr>
      <xdr:spPr>
        <a:xfrm>
          <a:off x="180975" y="1733550"/>
          <a:ext cx="990600" cy="600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28800" rIns="36000" bIns="2880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Demande et traitement de subventions
</a:t>
          </a:r>
        </a:p>
      </xdr:txBody>
    </xdr:sp>
    <xdr:clientData/>
  </xdr:twoCellAnchor>
  <xdr:twoCellAnchor>
    <xdr:from>
      <xdr:col>8</xdr:col>
      <xdr:colOff>523875</xdr:colOff>
      <xdr:row>0</xdr:row>
      <xdr:rowOff>19050</xdr:rowOff>
    </xdr:from>
    <xdr:to>
      <xdr:col>8</xdr:col>
      <xdr:colOff>1438275</xdr:colOff>
      <xdr:row>4</xdr:row>
      <xdr:rowOff>581025</xdr:rowOff>
    </xdr:to>
    <xdr:sp>
      <xdr:nvSpPr>
        <xdr:cNvPr id="35" name="AutoShape 108"/>
        <xdr:cNvSpPr>
          <a:spLocks/>
        </xdr:cNvSpPr>
      </xdr:nvSpPr>
      <xdr:spPr>
        <a:xfrm>
          <a:off x="5895975" y="19050"/>
          <a:ext cx="914400" cy="1162050"/>
        </a:xfrm>
        <a:prstGeom prst="round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Modèle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à adapter à la taille et aux caractéristiques de la commune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504825</xdr:colOff>
      <xdr:row>15</xdr:row>
      <xdr:rowOff>0</xdr:rowOff>
    </xdr:from>
    <xdr:to>
      <xdr:col>0</xdr:col>
      <xdr:colOff>504825</xdr:colOff>
      <xdr:row>15</xdr:row>
      <xdr:rowOff>0</xdr:rowOff>
    </xdr:to>
    <xdr:sp>
      <xdr:nvSpPr>
        <xdr:cNvPr id="1" name="Line 39"/>
        <xdr:cNvSpPr>
          <a:spLocks/>
        </xdr:cNvSpPr>
      </xdr:nvSpPr>
      <xdr:spPr>
        <a:xfrm>
          <a:off x="504825" y="511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15</xdr:row>
      <xdr:rowOff>0</xdr:rowOff>
    </xdr:from>
    <xdr:to>
      <xdr:col>0</xdr:col>
      <xdr:colOff>504825</xdr:colOff>
      <xdr:row>15</xdr:row>
      <xdr:rowOff>0</xdr:rowOff>
    </xdr:to>
    <xdr:sp>
      <xdr:nvSpPr>
        <xdr:cNvPr id="2" name="Line 41"/>
        <xdr:cNvSpPr>
          <a:spLocks/>
        </xdr:cNvSpPr>
      </xdr:nvSpPr>
      <xdr:spPr>
        <a:xfrm>
          <a:off x="504825" y="511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15</xdr:row>
      <xdr:rowOff>0</xdr:rowOff>
    </xdr:from>
    <xdr:to>
      <xdr:col>0</xdr:col>
      <xdr:colOff>504825</xdr:colOff>
      <xdr:row>15</xdr:row>
      <xdr:rowOff>0</xdr:rowOff>
    </xdr:to>
    <xdr:sp>
      <xdr:nvSpPr>
        <xdr:cNvPr id="3" name="Line 42"/>
        <xdr:cNvSpPr>
          <a:spLocks/>
        </xdr:cNvSpPr>
      </xdr:nvSpPr>
      <xdr:spPr>
        <a:xfrm>
          <a:off x="504825" y="511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15</xdr:row>
      <xdr:rowOff>0</xdr:rowOff>
    </xdr:from>
    <xdr:to>
      <xdr:col>0</xdr:col>
      <xdr:colOff>504825</xdr:colOff>
      <xdr:row>15</xdr:row>
      <xdr:rowOff>0</xdr:rowOff>
    </xdr:to>
    <xdr:sp>
      <xdr:nvSpPr>
        <xdr:cNvPr id="4" name="Line 44"/>
        <xdr:cNvSpPr>
          <a:spLocks/>
        </xdr:cNvSpPr>
      </xdr:nvSpPr>
      <xdr:spPr>
        <a:xfrm>
          <a:off x="504825" y="511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15</xdr:row>
      <xdr:rowOff>0</xdr:rowOff>
    </xdr:from>
    <xdr:to>
      <xdr:col>0</xdr:col>
      <xdr:colOff>504825</xdr:colOff>
      <xdr:row>15</xdr:row>
      <xdr:rowOff>0</xdr:rowOff>
    </xdr:to>
    <xdr:sp>
      <xdr:nvSpPr>
        <xdr:cNvPr id="5" name="Line 45"/>
        <xdr:cNvSpPr>
          <a:spLocks/>
        </xdr:cNvSpPr>
      </xdr:nvSpPr>
      <xdr:spPr>
        <a:xfrm>
          <a:off x="504825" y="511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15</xdr:row>
      <xdr:rowOff>0</xdr:rowOff>
    </xdr:from>
    <xdr:to>
      <xdr:col>0</xdr:col>
      <xdr:colOff>504825</xdr:colOff>
      <xdr:row>15</xdr:row>
      <xdr:rowOff>0</xdr:rowOff>
    </xdr:to>
    <xdr:sp>
      <xdr:nvSpPr>
        <xdr:cNvPr id="6" name="Line 47"/>
        <xdr:cNvSpPr>
          <a:spLocks/>
        </xdr:cNvSpPr>
      </xdr:nvSpPr>
      <xdr:spPr>
        <a:xfrm>
          <a:off x="504825" y="511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15</xdr:row>
      <xdr:rowOff>0</xdr:rowOff>
    </xdr:from>
    <xdr:to>
      <xdr:col>0</xdr:col>
      <xdr:colOff>504825</xdr:colOff>
      <xdr:row>15</xdr:row>
      <xdr:rowOff>0</xdr:rowOff>
    </xdr:to>
    <xdr:sp>
      <xdr:nvSpPr>
        <xdr:cNvPr id="7" name="Line 48"/>
        <xdr:cNvSpPr>
          <a:spLocks/>
        </xdr:cNvSpPr>
      </xdr:nvSpPr>
      <xdr:spPr>
        <a:xfrm>
          <a:off x="504825" y="511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0</xdr:rowOff>
    </xdr:from>
    <xdr:to>
      <xdr:col>0</xdr:col>
      <xdr:colOff>514350</xdr:colOff>
      <xdr:row>15</xdr:row>
      <xdr:rowOff>0</xdr:rowOff>
    </xdr:to>
    <xdr:sp>
      <xdr:nvSpPr>
        <xdr:cNvPr id="8" name="Line 49"/>
        <xdr:cNvSpPr>
          <a:spLocks/>
        </xdr:cNvSpPr>
      </xdr:nvSpPr>
      <xdr:spPr>
        <a:xfrm flipH="1" flipV="1">
          <a:off x="514350" y="511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15</xdr:row>
      <xdr:rowOff>0</xdr:rowOff>
    </xdr:from>
    <xdr:to>
      <xdr:col>0</xdr:col>
      <xdr:colOff>504825</xdr:colOff>
      <xdr:row>15</xdr:row>
      <xdr:rowOff>0</xdr:rowOff>
    </xdr:to>
    <xdr:sp>
      <xdr:nvSpPr>
        <xdr:cNvPr id="9" name="Line 51"/>
        <xdr:cNvSpPr>
          <a:spLocks/>
        </xdr:cNvSpPr>
      </xdr:nvSpPr>
      <xdr:spPr>
        <a:xfrm>
          <a:off x="504825" y="511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15</xdr:row>
      <xdr:rowOff>0</xdr:rowOff>
    </xdr:from>
    <xdr:to>
      <xdr:col>0</xdr:col>
      <xdr:colOff>504825</xdr:colOff>
      <xdr:row>15</xdr:row>
      <xdr:rowOff>0</xdr:rowOff>
    </xdr:to>
    <xdr:sp>
      <xdr:nvSpPr>
        <xdr:cNvPr id="10" name="Line 53"/>
        <xdr:cNvSpPr>
          <a:spLocks/>
        </xdr:cNvSpPr>
      </xdr:nvSpPr>
      <xdr:spPr>
        <a:xfrm>
          <a:off x="504825" y="511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15</xdr:row>
      <xdr:rowOff>0</xdr:rowOff>
    </xdr:from>
    <xdr:to>
      <xdr:col>0</xdr:col>
      <xdr:colOff>504825</xdr:colOff>
      <xdr:row>15</xdr:row>
      <xdr:rowOff>0</xdr:rowOff>
    </xdr:to>
    <xdr:sp>
      <xdr:nvSpPr>
        <xdr:cNvPr id="11" name="Line 54"/>
        <xdr:cNvSpPr>
          <a:spLocks/>
        </xdr:cNvSpPr>
      </xdr:nvSpPr>
      <xdr:spPr>
        <a:xfrm>
          <a:off x="504825" y="511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15</xdr:row>
      <xdr:rowOff>0</xdr:rowOff>
    </xdr:from>
    <xdr:to>
      <xdr:col>0</xdr:col>
      <xdr:colOff>504825</xdr:colOff>
      <xdr:row>15</xdr:row>
      <xdr:rowOff>0</xdr:rowOff>
    </xdr:to>
    <xdr:sp>
      <xdr:nvSpPr>
        <xdr:cNvPr id="12" name="Line 56"/>
        <xdr:cNvSpPr>
          <a:spLocks/>
        </xdr:cNvSpPr>
      </xdr:nvSpPr>
      <xdr:spPr>
        <a:xfrm>
          <a:off x="504825" y="511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15</xdr:row>
      <xdr:rowOff>0</xdr:rowOff>
    </xdr:from>
    <xdr:to>
      <xdr:col>0</xdr:col>
      <xdr:colOff>504825</xdr:colOff>
      <xdr:row>15</xdr:row>
      <xdr:rowOff>0</xdr:rowOff>
    </xdr:to>
    <xdr:sp>
      <xdr:nvSpPr>
        <xdr:cNvPr id="13" name="Line 57"/>
        <xdr:cNvSpPr>
          <a:spLocks/>
        </xdr:cNvSpPr>
      </xdr:nvSpPr>
      <xdr:spPr>
        <a:xfrm>
          <a:off x="504825" y="511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15</xdr:row>
      <xdr:rowOff>0</xdr:rowOff>
    </xdr:from>
    <xdr:to>
      <xdr:col>0</xdr:col>
      <xdr:colOff>504825</xdr:colOff>
      <xdr:row>15</xdr:row>
      <xdr:rowOff>0</xdr:rowOff>
    </xdr:to>
    <xdr:sp>
      <xdr:nvSpPr>
        <xdr:cNvPr id="14" name="Line 59"/>
        <xdr:cNvSpPr>
          <a:spLocks/>
        </xdr:cNvSpPr>
      </xdr:nvSpPr>
      <xdr:spPr>
        <a:xfrm>
          <a:off x="504825" y="511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15</xdr:row>
      <xdr:rowOff>0</xdr:rowOff>
    </xdr:from>
    <xdr:to>
      <xdr:col>0</xdr:col>
      <xdr:colOff>504825</xdr:colOff>
      <xdr:row>15</xdr:row>
      <xdr:rowOff>0</xdr:rowOff>
    </xdr:to>
    <xdr:sp>
      <xdr:nvSpPr>
        <xdr:cNvPr id="15" name="Line 60"/>
        <xdr:cNvSpPr>
          <a:spLocks/>
        </xdr:cNvSpPr>
      </xdr:nvSpPr>
      <xdr:spPr>
        <a:xfrm>
          <a:off x="504825" y="511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15</xdr:row>
      <xdr:rowOff>0</xdr:rowOff>
    </xdr:from>
    <xdr:to>
      <xdr:col>0</xdr:col>
      <xdr:colOff>504825</xdr:colOff>
      <xdr:row>15</xdr:row>
      <xdr:rowOff>0</xdr:rowOff>
    </xdr:to>
    <xdr:sp>
      <xdr:nvSpPr>
        <xdr:cNvPr id="16" name="Line 62"/>
        <xdr:cNvSpPr>
          <a:spLocks/>
        </xdr:cNvSpPr>
      </xdr:nvSpPr>
      <xdr:spPr>
        <a:xfrm>
          <a:off x="504825" y="511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15</xdr:row>
      <xdr:rowOff>0</xdr:rowOff>
    </xdr:from>
    <xdr:to>
      <xdr:col>0</xdr:col>
      <xdr:colOff>504825</xdr:colOff>
      <xdr:row>15</xdr:row>
      <xdr:rowOff>0</xdr:rowOff>
    </xdr:to>
    <xdr:sp>
      <xdr:nvSpPr>
        <xdr:cNvPr id="17" name="Line 64"/>
        <xdr:cNvSpPr>
          <a:spLocks/>
        </xdr:cNvSpPr>
      </xdr:nvSpPr>
      <xdr:spPr>
        <a:xfrm>
          <a:off x="504825" y="511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15</xdr:row>
      <xdr:rowOff>0</xdr:rowOff>
    </xdr:from>
    <xdr:to>
      <xdr:col>0</xdr:col>
      <xdr:colOff>504825</xdr:colOff>
      <xdr:row>15</xdr:row>
      <xdr:rowOff>0</xdr:rowOff>
    </xdr:to>
    <xdr:sp>
      <xdr:nvSpPr>
        <xdr:cNvPr id="18" name="Line 66"/>
        <xdr:cNvSpPr>
          <a:spLocks/>
        </xdr:cNvSpPr>
      </xdr:nvSpPr>
      <xdr:spPr>
        <a:xfrm>
          <a:off x="504825" y="511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15</xdr:row>
      <xdr:rowOff>0</xdr:rowOff>
    </xdr:from>
    <xdr:to>
      <xdr:col>0</xdr:col>
      <xdr:colOff>504825</xdr:colOff>
      <xdr:row>15</xdr:row>
      <xdr:rowOff>0</xdr:rowOff>
    </xdr:to>
    <xdr:sp>
      <xdr:nvSpPr>
        <xdr:cNvPr id="19" name="Line 68"/>
        <xdr:cNvSpPr>
          <a:spLocks/>
        </xdr:cNvSpPr>
      </xdr:nvSpPr>
      <xdr:spPr>
        <a:xfrm>
          <a:off x="504825" y="511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15</xdr:row>
      <xdr:rowOff>0</xdr:rowOff>
    </xdr:from>
    <xdr:to>
      <xdr:col>0</xdr:col>
      <xdr:colOff>504825</xdr:colOff>
      <xdr:row>15</xdr:row>
      <xdr:rowOff>0</xdr:rowOff>
    </xdr:to>
    <xdr:sp>
      <xdr:nvSpPr>
        <xdr:cNvPr id="20" name="Line 73"/>
        <xdr:cNvSpPr>
          <a:spLocks/>
        </xdr:cNvSpPr>
      </xdr:nvSpPr>
      <xdr:spPr>
        <a:xfrm>
          <a:off x="504825" y="511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15</xdr:row>
      <xdr:rowOff>0</xdr:rowOff>
    </xdr:from>
    <xdr:to>
      <xdr:col>0</xdr:col>
      <xdr:colOff>504825</xdr:colOff>
      <xdr:row>15</xdr:row>
      <xdr:rowOff>0</xdr:rowOff>
    </xdr:to>
    <xdr:sp>
      <xdr:nvSpPr>
        <xdr:cNvPr id="21" name="Line 74"/>
        <xdr:cNvSpPr>
          <a:spLocks/>
        </xdr:cNvSpPr>
      </xdr:nvSpPr>
      <xdr:spPr>
        <a:xfrm>
          <a:off x="504825" y="511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15</xdr:row>
      <xdr:rowOff>0</xdr:rowOff>
    </xdr:from>
    <xdr:to>
      <xdr:col>0</xdr:col>
      <xdr:colOff>504825</xdr:colOff>
      <xdr:row>15</xdr:row>
      <xdr:rowOff>0</xdr:rowOff>
    </xdr:to>
    <xdr:sp>
      <xdr:nvSpPr>
        <xdr:cNvPr id="22" name="Line 75"/>
        <xdr:cNvSpPr>
          <a:spLocks/>
        </xdr:cNvSpPr>
      </xdr:nvSpPr>
      <xdr:spPr>
        <a:xfrm>
          <a:off x="504825" y="511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15</xdr:row>
      <xdr:rowOff>0</xdr:rowOff>
    </xdr:from>
    <xdr:to>
      <xdr:col>0</xdr:col>
      <xdr:colOff>504825</xdr:colOff>
      <xdr:row>15</xdr:row>
      <xdr:rowOff>0</xdr:rowOff>
    </xdr:to>
    <xdr:sp>
      <xdr:nvSpPr>
        <xdr:cNvPr id="23" name="Line 76"/>
        <xdr:cNvSpPr>
          <a:spLocks/>
        </xdr:cNvSpPr>
      </xdr:nvSpPr>
      <xdr:spPr>
        <a:xfrm>
          <a:off x="504825" y="511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15</xdr:row>
      <xdr:rowOff>0</xdr:rowOff>
    </xdr:from>
    <xdr:to>
      <xdr:col>0</xdr:col>
      <xdr:colOff>504825</xdr:colOff>
      <xdr:row>15</xdr:row>
      <xdr:rowOff>0</xdr:rowOff>
    </xdr:to>
    <xdr:sp>
      <xdr:nvSpPr>
        <xdr:cNvPr id="24" name="Line 77"/>
        <xdr:cNvSpPr>
          <a:spLocks/>
        </xdr:cNvSpPr>
      </xdr:nvSpPr>
      <xdr:spPr>
        <a:xfrm>
          <a:off x="504825" y="511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15</xdr:row>
      <xdr:rowOff>0</xdr:rowOff>
    </xdr:from>
    <xdr:to>
      <xdr:col>0</xdr:col>
      <xdr:colOff>504825</xdr:colOff>
      <xdr:row>15</xdr:row>
      <xdr:rowOff>0</xdr:rowOff>
    </xdr:to>
    <xdr:sp>
      <xdr:nvSpPr>
        <xdr:cNvPr id="25" name="Line 78"/>
        <xdr:cNvSpPr>
          <a:spLocks/>
        </xdr:cNvSpPr>
      </xdr:nvSpPr>
      <xdr:spPr>
        <a:xfrm>
          <a:off x="504825" y="511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15</xdr:row>
      <xdr:rowOff>0</xdr:rowOff>
    </xdr:from>
    <xdr:to>
      <xdr:col>0</xdr:col>
      <xdr:colOff>504825</xdr:colOff>
      <xdr:row>15</xdr:row>
      <xdr:rowOff>0</xdr:rowOff>
    </xdr:to>
    <xdr:sp>
      <xdr:nvSpPr>
        <xdr:cNvPr id="26" name="Line 80"/>
        <xdr:cNvSpPr>
          <a:spLocks/>
        </xdr:cNvSpPr>
      </xdr:nvSpPr>
      <xdr:spPr>
        <a:xfrm>
          <a:off x="504825" y="511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15</xdr:row>
      <xdr:rowOff>0</xdr:rowOff>
    </xdr:from>
    <xdr:to>
      <xdr:col>0</xdr:col>
      <xdr:colOff>504825</xdr:colOff>
      <xdr:row>15</xdr:row>
      <xdr:rowOff>0</xdr:rowOff>
    </xdr:to>
    <xdr:sp>
      <xdr:nvSpPr>
        <xdr:cNvPr id="27" name="Line 82"/>
        <xdr:cNvSpPr>
          <a:spLocks/>
        </xdr:cNvSpPr>
      </xdr:nvSpPr>
      <xdr:spPr>
        <a:xfrm>
          <a:off x="504825" y="511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15</xdr:row>
      <xdr:rowOff>0</xdr:rowOff>
    </xdr:from>
    <xdr:to>
      <xdr:col>0</xdr:col>
      <xdr:colOff>504825</xdr:colOff>
      <xdr:row>15</xdr:row>
      <xdr:rowOff>0</xdr:rowOff>
    </xdr:to>
    <xdr:sp>
      <xdr:nvSpPr>
        <xdr:cNvPr id="28" name="Line 83"/>
        <xdr:cNvSpPr>
          <a:spLocks/>
        </xdr:cNvSpPr>
      </xdr:nvSpPr>
      <xdr:spPr>
        <a:xfrm>
          <a:off x="504825" y="511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15</xdr:row>
      <xdr:rowOff>0</xdr:rowOff>
    </xdr:from>
    <xdr:to>
      <xdr:col>0</xdr:col>
      <xdr:colOff>504825</xdr:colOff>
      <xdr:row>15</xdr:row>
      <xdr:rowOff>0</xdr:rowOff>
    </xdr:to>
    <xdr:sp>
      <xdr:nvSpPr>
        <xdr:cNvPr id="29" name="Line 85"/>
        <xdr:cNvSpPr>
          <a:spLocks/>
        </xdr:cNvSpPr>
      </xdr:nvSpPr>
      <xdr:spPr>
        <a:xfrm>
          <a:off x="504825" y="511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15</xdr:row>
      <xdr:rowOff>0</xdr:rowOff>
    </xdr:from>
    <xdr:to>
      <xdr:col>0</xdr:col>
      <xdr:colOff>504825</xdr:colOff>
      <xdr:row>15</xdr:row>
      <xdr:rowOff>0</xdr:rowOff>
    </xdr:to>
    <xdr:sp>
      <xdr:nvSpPr>
        <xdr:cNvPr id="30" name="Line 87"/>
        <xdr:cNvSpPr>
          <a:spLocks/>
        </xdr:cNvSpPr>
      </xdr:nvSpPr>
      <xdr:spPr>
        <a:xfrm>
          <a:off x="504825" y="511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15</xdr:row>
      <xdr:rowOff>0</xdr:rowOff>
    </xdr:from>
    <xdr:to>
      <xdr:col>0</xdr:col>
      <xdr:colOff>504825</xdr:colOff>
      <xdr:row>15</xdr:row>
      <xdr:rowOff>0</xdr:rowOff>
    </xdr:to>
    <xdr:sp>
      <xdr:nvSpPr>
        <xdr:cNvPr id="31" name="Line 89"/>
        <xdr:cNvSpPr>
          <a:spLocks/>
        </xdr:cNvSpPr>
      </xdr:nvSpPr>
      <xdr:spPr>
        <a:xfrm>
          <a:off x="504825" y="511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15</xdr:row>
      <xdr:rowOff>0</xdr:rowOff>
    </xdr:from>
    <xdr:to>
      <xdr:col>0</xdr:col>
      <xdr:colOff>504825</xdr:colOff>
      <xdr:row>15</xdr:row>
      <xdr:rowOff>0</xdr:rowOff>
    </xdr:to>
    <xdr:sp>
      <xdr:nvSpPr>
        <xdr:cNvPr id="32" name="Line 90"/>
        <xdr:cNvSpPr>
          <a:spLocks/>
        </xdr:cNvSpPr>
      </xdr:nvSpPr>
      <xdr:spPr>
        <a:xfrm>
          <a:off x="504825" y="511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15</xdr:row>
      <xdr:rowOff>0</xdr:rowOff>
    </xdr:from>
    <xdr:to>
      <xdr:col>0</xdr:col>
      <xdr:colOff>504825</xdr:colOff>
      <xdr:row>15</xdr:row>
      <xdr:rowOff>0</xdr:rowOff>
    </xdr:to>
    <xdr:sp>
      <xdr:nvSpPr>
        <xdr:cNvPr id="33" name="Line 92"/>
        <xdr:cNvSpPr>
          <a:spLocks/>
        </xdr:cNvSpPr>
      </xdr:nvSpPr>
      <xdr:spPr>
        <a:xfrm>
          <a:off x="504825" y="511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676275</xdr:colOff>
      <xdr:row>11</xdr:row>
      <xdr:rowOff>0</xdr:rowOff>
    </xdr:from>
    <xdr:to>
      <xdr:col>0</xdr:col>
      <xdr:colOff>676275</xdr:colOff>
      <xdr:row>11</xdr:row>
      <xdr:rowOff>0</xdr:rowOff>
    </xdr:to>
    <xdr:sp>
      <xdr:nvSpPr>
        <xdr:cNvPr id="34" name="AutoShape 103"/>
        <xdr:cNvSpPr>
          <a:spLocks/>
        </xdr:cNvSpPr>
      </xdr:nvSpPr>
      <xdr:spPr>
        <a:xfrm>
          <a:off x="676275" y="4429125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676275</xdr:colOff>
      <xdr:row>15</xdr:row>
      <xdr:rowOff>0</xdr:rowOff>
    </xdr:from>
    <xdr:to>
      <xdr:col>0</xdr:col>
      <xdr:colOff>676275</xdr:colOff>
      <xdr:row>15</xdr:row>
      <xdr:rowOff>0</xdr:rowOff>
    </xdr:to>
    <xdr:sp>
      <xdr:nvSpPr>
        <xdr:cNvPr id="35" name="AutoShape 124"/>
        <xdr:cNvSpPr>
          <a:spLocks/>
        </xdr:cNvSpPr>
      </xdr:nvSpPr>
      <xdr:spPr>
        <a:xfrm>
          <a:off x="676275" y="5114925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676275</xdr:colOff>
      <xdr:row>15</xdr:row>
      <xdr:rowOff>0</xdr:rowOff>
    </xdr:from>
    <xdr:to>
      <xdr:col>0</xdr:col>
      <xdr:colOff>676275</xdr:colOff>
      <xdr:row>15</xdr:row>
      <xdr:rowOff>0</xdr:rowOff>
    </xdr:to>
    <xdr:sp>
      <xdr:nvSpPr>
        <xdr:cNvPr id="36" name="AutoShape 125"/>
        <xdr:cNvSpPr>
          <a:spLocks/>
        </xdr:cNvSpPr>
      </xdr:nvSpPr>
      <xdr:spPr>
        <a:xfrm>
          <a:off x="676275" y="5114925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676275</xdr:colOff>
      <xdr:row>15</xdr:row>
      <xdr:rowOff>0</xdr:rowOff>
    </xdr:from>
    <xdr:to>
      <xdr:col>0</xdr:col>
      <xdr:colOff>676275</xdr:colOff>
      <xdr:row>15</xdr:row>
      <xdr:rowOff>0</xdr:rowOff>
    </xdr:to>
    <xdr:sp>
      <xdr:nvSpPr>
        <xdr:cNvPr id="37" name="AutoShape 127"/>
        <xdr:cNvSpPr>
          <a:spLocks/>
        </xdr:cNvSpPr>
      </xdr:nvSpPr>
      <xdr:spPr>
        <a:xfrm>
          <a:off x="676275" y="5114925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676275</xdr:colOff>
      <xdr:row>15</xdr:row>
      <xdr:rowOff>0</xdr:rowOff>
    </xdr:from>
    <xdr:to>
      <xdr:col>0</xdr:col>
      <xdr:colOff>676275</xdr:colOff>
      <xdr:row>15</xdr:row>
      <xdr:rowOff>0</xdr:rowOff>
    </xdr:to>
    <xdr:sp>
      <xdr:nvSpPr>
        <xdr:cNvPr id="38" name="AutoShape 136"/>
        <xdr:cNvSpPr>
          <a:spLocks/>
        </xdr:cNvSpPr>
      </xdr:nvSpPr>
      <xdr:spPr>
        <a:xfrm>
          <a:off x="676275" y="5114925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171450</xdr:colOff>
      <xdr:row>5</xdr:row>
      <xdr:rowOff>57150</xdr:rowOff>
    </xdr:from>
    <xdr:to>
      <xdr:col>0</xdr:col>
      <xdr:colOff>1162050</xdr:colOff>
      <xdr:row>6</xdr:row>
      <xdr:rowOff>457200</xdr:rowOff>
    </xdr:to>
    <xdr:sp>
      <xdr:nvSpPr>
        <xdr:cNvPr id="39" name="Rectangle 138"/>
        <xdr:cNvSpPr>
          <a:spLocks/>
        </xdr:cNvSpPr>
      </xdr:nvSpPr>
      <xdr:spPr>
        <a:xfrm>
          <a:off x="171450" y="1647825"/>
          <a:ext cx="990600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28800" rIns="36000" bIns="2880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Perception de contributions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8</xdr:col>
      <xdr:colOff>647700</xdr:colOff>
      <xdr:row>0</xdr:row>
      <xdr:rowOff>19050</xdr:rowOff>
    </xdr:from>
    <xdr:to>
      <xdr:col>8</xdr:col>
      <xdr:colOff>1562100</xdr:colOff>
      <xdr:row>4</xdr:row>
      <xdr:rowOff>590550</xdr:rowOff>
    </xdr:to>
    <xdr:sp>
      <xdr:nvSpPr>
        <xdr:cNvPr id="40" name="AutoShape 140"/>
        <xdr:cNvSpPr>
          <a:spLocks/>
        </xdr:cNvSpPr>
      </xdr:nvSpPr>
      <xdr:spPr>
        <a:xfrm>
          <a:off x="5943600" y="19050"/>
          <a:ext cx="914400" cy="1162050"/>
        </a:xfrm>
        <a:prstGeom prst="round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Modèle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à adapter à la taille et aux caractérisques de la commune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2"/>
  <sheetViews>
    <sheetView zoomScalePageLayoutView="0" workbookViewId="0" topLeftCell="A43">
      <selection activeCell="C87" sqref="C87"/>
    </sheetView>
  </sheetViews>
  <sheetFormatPr defaultColWidth="11.421875" defaultRowHeight="12.75"/>
  <cols>
    <col min="1" max="1" width="15.7109375" style="53" customWidth="1"/>
    <col min="2" max="2" width="0.5625" style="4" customWidth="1"/>
    <col min="3" max="3" width="16.8515625" style="4" customWidth="1"/>
    <col min="4" max="4" width="0.85546875" style="4" customWidth="1"/>
    <col min="5" max="5" width="14.8515625" style="4" customWidth="1"/>
    <col min="6" max="6" width="0.85546875" style="4" customWidth="1"/>
    <col min="7" max="7" width="16.8515625" style="4" customWidth="1"/>
    <col min="8" max="8" width="1.1484375" style="4" customWidth="1"/>
    <col min="9" max="9" width="27.00390625" style="4" customWidth="1"/>
    <col min="10" max="10" width="0.5625" style="4" customWidth="1"/>
    <col min="11" max="11" width="16.8515625" style="4" customWidth="1"/>
    <col min="12" max="12" width="0.9921875" style="4" customWidth="1"/>
    <col min="13" max="13" width="12.7109375" style="4" customWidth="1"/>
    <col min="14" max="14" width="1.421875" style="0" customWidth="1"/>
    <col min="15" max="15" width="18.28125" style="0" customWidth="1"/>
    <col min="16" max="16" width="11.00390625" style="0" customWidth="1"/>
  </cols>
  <sheetData>
    <row r="1" spans="1:15" s="68" customFormat="1" ht="15" customHeight="1">
      <c r="A1" s="240" t="s">
        <v>15</v>
      </c>
      <c r="B1" s="241"/>
      <c r="C1" s="241"/>
      <c r="D1" s="241"/>
      <c r="E1" s="241"/>
      <c r="F1" s="67"/>
      <c r="G1" s="244" t="s">
        <v>16</v>
      </c>
      <c r="H1" s="245"/>
      <c r="I1" s="245"/>
      <c r="J1" s="234" t="s">
        <v>17</v>
      </c>
      <c r="K1" s="234"/>
      <c r="L1" s="234" t="s">
        <v>18</v>
      </c>
      <c r="M1" s="234"/>
      <c r="N1" s="72"/>
      <c r="O1" s="218"/>
    </row>
    <row r="2" spans="1:15" s="71" customFormat="1" ht="21.75" customHeight="1" thickBot="1">
      <c r="A2" s="242" t="s">
        <v>19</v>
      </c>
      <c r="B2" s="243"/>
      <c r="C2" s="243"/>
      <c r="D2" s="243"/>
      <c r="E2" s="243"/>
      <c r="F2" s="69"/>
      <c r="G2" s="246"/>
      <c r="H2" s="243"/>
      <c r="I2" s="243"/>
      <c r="J2" s="239"/>
      <c r="K2" s="239"/>
      <c r="L2" s="235"/>
      <c r="M2" s="235"/>
      <c r="N2" s="70"/>
      <c r="O2" s="219"/>
    </row>
    <row r="3" spans="7:8" ht="12.75">
      <c r="G3" s="26"/>
      <c r="H3" s="26"/>
    </row>
    <row r="4" spans="7:8" ht="12.75">
      <c r="G4" s="26"/>
      <c r="H4" s="26"/>
    </row>
    <row r="5" spans="1:15" s="77" customFormat="1" ht="15.75">
      <c r="A5" s="73" t="s">
        <v>20</v>
      </c>
      <c r="B5" s="74"/>
      <c r="C5" s="74"/>
      <c r="D5" s="74"/>
      <c r="E5" s="74"/>
      <c r="F5" s="74"/>
      <c r="G5" s="208" t="s">
        <v>21</v>
      </c>
      <c r="H5" s="208"/>
      <c r="I5" s="208"/>
      <c r="J5" s="138"/>
      <c r="K5" s="74"/>
      <c r="L5" s="74"/>
      <c r="M5" s="74"/>
      <c r="N5" s="75"/>
      <c r="O5" s="76"/>
    </row>
    <row r="6" spans="1:8" ht="12.75">
      <c r="A6" s="52"/>
      <c r="G6" s="26"/>
      <c r="H6" s="26"/>
    </row>
    <row r="7" spans="1:8" ht="12.75">
      <c r="A7" s="52"/>
      <c r="G7" s="26"/>
      <c r="H7" s="26"/>
    </row>
    <row r="8" spans="1:15" s="30" customFormat="1" ht="36">
      <c r="A8" s="54" t="s">
        <v>22</v>
      </c>
      <c r="B8" s="55"/>
      <c r="C8" s="56" t="s">
        <v>23</v>
      </c>
      <c r="D8" s="55"/>
      <c r="E8" s="56" t="s">
        <v>24</v>
      </c>
      <c r="F8" s="55"/>
      <c r="G8" s="56" t="s">
        <v>25</v>
      </c>
      <c r="H8" s="55"/>
      <c r="I8" s="165" t="s">
        <v>26</v>
      </c>
      <c r="J8" s="55"/>
      <c r="K8" s="56" t="s">
        <v>5</v>
      </c>
      <c r="L8" s="55"/>
      <c r="M8" s="158"/>
      <c r="N8" s="55"/>
      <c r="O8" s="57"/>
    </row>
    <row r="9" spans="1:15" s="30" customFormat="1" ht="12">
      <c r="A9" s="109"/>
      <c r="B9" s="31"/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31"/>
      <c r="O9" s="31"/>
    </row>
    <row r="10" spans="7:8" ht="12.75">
      <c r="G10" s="26"/>
      <c r="H10" s="26"/>
    </row>
    <row r="11" spans="1:15" s="32" customFormat="1" ht="51">
      <c r="A11" s="58" t="s">
        <v>27</v>
      </c>
      <c r="B11" s="59"/>
      <c r="C11" s="60"/>
      <c r="D11" s="60"/>
      <c r="E11" s="60"/>
      <c r="F11" s="60"/>
      <c r="G11" s="60"/>
      <c r="H11" s="60"/>
      <c r="I11" s="60" t="s">
        <v>3</v>
      </c>
      <c r="J11" s="60"/>
      <c r="K11" s="60"/>
      <c r="L11" s="60"/>
      <c r="M11" s="60"/>
      <c r="N11" s="59"/>
      <c r="O11" s="61"/>
    </row>
    <row r="12" spans="1:15" s="32" customFormat="1" ht="12.75">
      <c r="A12" s="110"/>
      <c r="B12" s="111"/>
      <c r="C12" s="112"/>
      <c r="D12" s="112"/>
      <c r="E12" s="112"/>
      <c r="F12" s="112"/>
      <c r="G12" s="112"/>
      <c r="H12" s="112"/>
      <c r="I12" s="112"/>
      <c r="J12" s="112"/>
      <c r="K12" s="112"/>
      <c r="L12" s="112"/>
      <c r="M12" s="112"/>
      <c r="N12" s="111"/>
      <c r="O12" s="111"/>
    </row>
    <row r="13" spans="1:15" s="32" customFormat="1" ht="12.75">
      <c r="A13" s="110"/>
      <c r="B13" s="111"/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112"/>
      <c r="N13" s="111"/>
      <c r="O13" s="111"/>
    </row>
    <row r="14" spans="7:8" ht="12.75">
      <c r="G14" s="26"/>
      <c r="H14" s="26"/>
    </row>
    <row r="15" spans="1:15" ht="25.5" customHeight="1">
      <c r="A15" s="62" t="s">
        <v>50</v>
      </c>
      <c r="B15" s="15"/>
      <c r="C15" s="15"/>
      <c r="D15" s="15"/>
      <c r="E15" s="15"/>
      <c r="F15" s="15"/>
      <c r="G15" s="15"/>
      <c r="H15" s="15"/>
      <c r="I15" s="168" t="s">
        <v>26</v>
      </c>
      <c r="J15" s="15"/>
      <c r="K15" s="38" t="s">
        <v>14</v>
      </c>
      <c r="L15" s="39"/>
      <c r="M15" s="40"/>
      <c r="N15" s="206" t="s">
        <v>30</v>
      </c>
      <c r="O15" s="207"/>
    </row>
    <row r="16" spans="1:15" s="10" customFormat="1" ht="12.75">
      <c r="A16" s="63"/>
      <c r="B16" s="36"/>
      <c r="C16" s="36"/>
      <c r="D16" s="36"/>
      <c r="E16" s="36"/>
      <c r="F16" s="36"/>
      <c r="G16" s="37"/>
      <c r="H16" s="37"/>
      <c r="I16" s="78"/>
      <c r="J16" s="36"/>
      <c r="K16" s="42"/>
      <c r="L16" s="44"/>
      <c r="M16" s="45"/>
      <c r="N16" s="251"/>
      <c r="O16" s="252"/>
    </row>
    <row r="17" spans="1:15" s="10" customFormat="1" ht="12.75" customHeight="1">
      <c r="A17" s="51" t="s">
        <v>74</v>
      </c>
      <c r="B17" s="28"/>
      <c r="C17" s="28"/>
      <c r="D17" s="28"/>
      <c r="E17" s="28"/>
      <c r="F17" s="28"/>
      <c r="G17" s="33"/>
      <c r="H17" s="33"/>
      <c r="I17" s="79"/>
      <c r="J17" s="28"/>
      <c r="K17" s="176"/>
      <c r="L17" s="171"/>
      <c r="M17" s="172"/>
      <c r="N17" s="225" t="s">
        <v>108</v>
      </c>
      <c r="O17" s="230"/>
    </row>
    <row r="18" spans="1:15" s="10" customFormat="1" ht="12" customHeight="1">
      <c r="A18" s="64"/>
      <c r="B18" s="28"/>
      <c r="C18" s="28"/>
      <c r="D18" s="28"/>
      <c r="E18" s="28"/>
      <c r="F18" s="28"/>
      <c r="G18" s="33"/>
      <c r="H18" s="33"/>
      <c r="I18" s="79"/>
      <c r="J18" s="28"/>
      <c r="K18" s="170" t="s">
        <v>106</v>
      </c>
      <c r="L18" s="174"/>
      <c r="M18" s="175"/>
      <c r="N18" s="231" t="s">
        <v>107</v>
      </c>
      <c r="O18" s="233"/>
    </row>
    <row r="19" spans="1:15" s="10" customFormat="1" ht="12.75">
      <c r="A19" s="64"/>
      <c r="B19" s="28"/>
      <c r="C19" s="28"/>
      <c r="D19" s="28"/>
      <c r="E19" s="28"/>
      <c r="F19" s="28"/>
      <c r="G19" s="33"/>
      <c r="H19" s="33"/>
      <c r="I19" s="79"/>
      <c r="J19" s="28"/>
      <c r="K19" s="173"/>
      <c r="L19" s="174"/>
      <c r="M19" s="175"/>
      <c r="N19" s="225"/>
      <c r="O19" s="230"/>
    </row>
    <row r="20" spans="1:15" s="10" customFormat="1" ht="21.75" customHeight="1">
      <c r="A20" s="65"/>
      <c r="B20" s="34"/>
      <c r="C20" s="34"/>
      <c r="D20" s="34"/>
      <c r="E20" s="34"/>
      <c r="F20" s="34"/>
      <c r="G20" s="35"/>
      <c r="H20" s="35"/>
      <c r="I20" s="80"/>
      <c r="J20" s="34"/>
      <c r="K20" s="236"/>
      <c r="L20" s="237"/>
      <c r="M20" s="238"/>
      <c r="N20" s="249"/>
      <c r="O20" s="250"/>
    </row>
    <row r="21" spans="1:15" s="10" customFormat="1" ht="12.75">
      <c r="A21" s="63"/>
      <c r="B21" s="36"/>
      <c r="C21" s="36"/>
      <c r="D21" s="36"/>
      <c r="E21" s="36"/>
      <c r="F21" s="36"/>
      <c r="G21" s="37"/>
      <c r="H21" s="37"/>
      <c r="I21" s="78"/>
      <c r="J21" s="36"/>
      <c r="K21" s="42"/>
      <c r="L21" s="44"/>
      <c r="M21" s="45"/>
      <c r="N21" s="251"/>
      <c r="O21" s="252"/>
    </row>
    <row r="22" spans="1:15" s="10" customFormat="1" ht="12.75" customHeight="1">
      <c r="A22" s="64"/>
      <c r="B22" s="28"/>
      <c r="C22" s="28"/>
      <c r="D22" s="28"/>
      <c r="E22" s="28"/>
      <c r="F22" s="28"/>
      <c r="G22" s="33"/>
      <c r="H22" s="33"/>
      <c r="I22" s="79"/>
      <c r="J22" s="28"/>
      <c r="K22" s="46"/>
      <c r="L22" s="47"/>
      <c r="M22" s="48"/>
      <c r="N22" s="225"/>
      <c r="O22" s="230"/>
    </row>
    <row r="23" spans="1:15" s="10" customFormat="1" ht="12.75">
      <c r="A23" s="64"/>
      <c r="B23" s="28"/>
      <c r="C23" s="28"/>
      <c r="D23" s="28"/>
      <c r="E23" s="28"/>
      <c r="F23" s="28"/>
      <c r="G23" s="33"/>
      <c r="H23" s="33"/>
      <c r="I23" s="79"/>
      <c r="J23" s="28"/>
      <c r="K23" s="231" t="s">
        <v>109</v>
      </c>
      <c r="L23" s="232"/>
      <c r="M23" s="233"/>
      <c r="N23" s="225" t="s">
        <v>31</v>
      </c>
      <c r="O23" s="230"/>
    </row>
    <row r="24" spans="1:15" s="10" customFormat="1" ht="12.75">
      <c r="A24" s="64"/>
      <c r="B24" s="28"/>
      <c r="C24" s="28"/>
      <c r="D24" s="28"/>
      <c r="E24" s="28"/>
      <c r="F24" s="28"/>
      <c r="G24" s="33"/>
      <c r="H24" s="33"/>
      <c r="I24" s="79"/>
      <c r="J24" s="28"/>
      <c r="K24" s="121"/>
      <c r="L24" s="122"/>
      <c r="M24" s="123"/>
      <c r="N24" s="225"/>
      <c r="O24" s="230"/>
    </row>
    <row r="25" spans="1:15" s="10" customFormat="1" ht="12.75">
      <c r="A25" s="64"/>
      <c r="B25" s="28"/>
      <c r="C25" s="28"/>
      <c r="D25" s="28"/>
      <c r="E25" s="28"/>
      <c r="F25" s="28"/>
      <c r="G25" s="33"/>
      <c r="H25" s="33"/>
      <c r="I25" s="79"/>
      <c r="J25" s="28"/>
      <c r="K25" s="121"/>
      <c r="L25" s="122"/>
      <c r="M25" s="123"/>
      <c r="N25" s="225"/>
      <c r="O25" s="230"/>
    </row>
    <row r="26" spans="1:15" s="10" customFormat="1" ht="13.5" customHeight="1">
      <c r="A26" s="65"/>
      <c r="B26" s="34"/>
      <c r="C26" s="34"/>
      <c r="D26" s="34"/>
      <c r="E26" s="34"/>
      <c r="F26" s="34"/>
      <c r="G26" s="35"/>
      <c r="H26" s="35"/>
      <c r="I26" s="80"/>
      <c r="J26" s="34"/>
      <c r="K26" s="43"/>
      <c r="L26" s="49"/>
      <c r="M26" s="50"/>
      <c r="N26" s="249"/>
      <c r="O26" s="250"/>
    </row>
    <row r="27" spans="1:15" s="10" customFormat="1" ht="12.75">
      <c r="A27" s="63"/>
      <c r="B27" s="36"/>
      <c r="C27" s="36"/>
      <c r="D27" s="36"/>
      <c r="E27" s="36"/>
      <c r="F27" s="36"/>
      <c r="G27" s="37"/>
      <c r="H27" s="37"/>
      <c r="I27" s="78"/>
      <c r="J27" s="36"/>
      <c r="K27" s="42"/>
      <c r="L27" s="44"/>
      <c r="M27" s="45"/>
      <c r="N27" s="251"/>
      <c r="O27" s="252"/>
    </row>
    <row r="28" spans="1:15" s="10" customFormat="1" ht="12.75" customHeight="1">
      <c r="A28" s="64"/>
      <c r="B28" s="28"/>
      <c r="C28" s="28"/>
      <c r="D28" s="28"/>
      <c r="E28" s="28"/>
      <c r="F28" s="28"/>
      <c r="G28" s="33"/>
      <c r="H28" s="33"/>
      <c r="I28" s="79"/>
      <c r="J28" s="28"/>
      <c r="K28" s="46"/>
      <c r="L28" s="47"/>
      <c r="M28" s="48"/>
      <c r="N28" s="225"/>
      <c r="O28" s="230"/>
    </row>
    <row r="29" spans="1:15" s="10" customFormat="1" ht="12.75">
      <c r="A29" s="64"/>
      <c r="B29" s="28"/>
      <c r="C29" s="28"/>
      <c r="D29" s="28"/>
      <c r="E29" s="28"/>
      <c r="F29" s="28"/>
      <c r="G29" s="33"/>
      <c r="H29" s="33"/>
      <c r="I29" s="79"/>
      <c r="J29" s="28"/>
      <c r="K29" s="231" t="s">
        <v>29</v>
      </c>
      <c r="L29" s="232"/>
      <c r="M29" s="233"/>
      <c r="N29" s="225" t="s">
        <v>110</v>
      </c>
      <c r="O29" s="230"/>
    </row>
    <row r="30" spans="1:15" s="10" customFormat="1" ht="12.75">
      <c r="A30" s="64"/>
      <c r="B30" s="28"/>
      <c r="C30" s="28"/>
      <c r="D30" s="28"/>
      <c r="E30" s="28"/>
      <c r="F30" s="28"/>
      <c r="G30" s="33"/>
      <c r="H30" s="33"/>
      <c r="I30" s="79"/>
      <c r="J30" s="28"/>
      <c r="K30" s="121"/>
      <c r="L30" s="122"/>
      <c r="M30" s="123"/>
      <c r="N30" s="209" t="s">
        <v>98</v>
      </c>
      <c r="O30" s="230"/>
    </row>
    <row r="31" spans="1:15" s="10" customFormat="1" ht="25.5" customHeight="1">
      <c r="A31" s="64"/>
      <c r="B31" s="28"/>
      <c r="C31" s="28"/>
      <c r="D31" s="28"/>
      <c r="E31" s="28"/>
      <c r="F31" s="28"/>
      <c r="G31" s="33"/>
      <c r="H31" s="33"/>
      <c r="I31" s="79"/>
      <c r="J31" s="28"/>
      <c r="K31" s="121"/>
      <c r="L31" s="122"/>
      <c r="M31" s="123"/>
      <c r="N31" s="225" t="s">
        <v>32</v>
      </c>
      <c r="O31" s="230"/>
    </row>
    <row r="32" spans="1:15" s="10" customFormat="1" ht="9" customHeight="1">
      <c r="A32" s="65"/>
      <c r="B32" s="34"/>
      <c r="C32" s="34"/>
      <c r="D32" s="34"/>
      <c r="E32" s="34"/>
      <c r="F32" s="34"/>
      <c r="G32" s="35"/>
      <c r="H32" s="35"/>
      <c r="I32" s="80"/>
      <c r="J32" s="34"/>
      <c r="K32" s="43"/>
      <c r="L32" s="49"/>
      <c r="M32" s="50"/>
      <c r="N32" s="249"/>
      <c r="O32" s="250"/>
    </row>
    <row r="33" spans="1:15" s="10" customFormat="1" ht="12.75" customHeight="1">
      <c r="A33" s="63"/>
      <c r="B33" s="36"/>
      <c r="C33" s="36"/>
      <c r="D33" s="36"/>
      <c r="E33" s="36"/>
      <c r="F33" s="36"/>
      <c r="G33" s="37"/>
      <c r="H33" s="37"/>
      <c r="I33" s="78"/>
      <c r="J33" s="36"/>
      <c r="K33" s="42"/>
      <c r="L33" s="44"/>
      <c r="M33" s="45"/>
      <c r="N33" s="251"/>
      <c r="O33" s="252"/>
    </row>
    <row r="34" spans="1:15" s="10" customFormat="1" ht="12.75" customHeight="1">
      <c r="A34" s="64"/>
      <c r="B34" s="28"/>
      <c r="C34" s="28"/>
      <c r="D34" s="28"/>
      <c r="E34" s="28"/>
      <c r="F34" s="28"/>
      <c r="G34" s="33"/>
      <c r="H34" s="33"/>
      <c r="I34" s="79"/>
      <c r="J34" s="28"/>
      <c r="K34" s="231"/>
      <c r="L34" s="232"/>
      <c r="M34" s="233"/>
      <c r="N34" s="225"/>
      <c r="O34" s="230"/>
    </row>
    <row r="35" spans="1:15" s="10" customFormat="1" ht="12.75" customHeight="1">
      <c r="A35" s="64"/>
      <c r="B35" s="28"/>
      <c r="C35" s="28"/>
      <c r="D35" s="28"/>
      <c r="E35" s="28"/>
      <c r="F35" s="28"/>
      <c r="G35" s="33"/>
      <c r="H35" s="33"/>
      <c r="I35" s="79"/>
      <c r="J35" s="28"/>
      <c r="K35" s="231"/>
      <c r="L35" s="232"/>
      <c r="M35" s="233"/>
      <c r="N35" s="225"/>
      <c r="O35" s="230"/>
    </row>
    <row r="36" spans="1:15" s="10" customFormat="1" ht="12.75" customHeight="1">
      <c r="A36" s="64"/>
      <c r="B36" s="28"/>
      <c r="C36" s="28"/>
      <c r="D36" s="28"/>
      <c r="E36" s="28"/>
      <c r="F36" s="28"/>
      <c r="G36" s="33"/>
      <c r="H36" s="33"/>
      <c r="I36" s="79"/>
      <c r="J36" s="28"/>
      <c r="K36" s="231"/>
      <c r="L36" s="232"/>
      <c r="M36" s="233"/>
      <c r="N36" s="46"/>
      <c r="O36" s="123"/>
    </row>
    <row r="37" spans="1:15" s="10" customFormat="1" ht="12.75" customHeight="1">
      <c r="A37" s="64"/>
      <c r="B37" s="28"/>
      <c r="C37" s="28"/>
      <c r="D37" s="28"/>
      <c r="E37" s="28"/>
      <c r="F37" s="28"/>
      <c r="G37" s="33"/>
      <c r="H37" s="33"/>
      <c r="I37" s="79"/>
      <c r="J37" s="28"/>
      <c r="K37" s="121"/>
      <c r="L37" s="122"/>
      <c r="M37" s="123"/>
      <c r="N37" s="46"/>
      <c r="O37" s="123"/>
    </row>
    <row r="38" spans="1:15" s="10" customFormat="1" ht="12.75" customHeight="1">
      <c r="A38" s="64"/>
      <c r="B38" s="28"/>
      <c r="C38" s="28"/>
      <c r="D38" s="28"/>
      <c r="E38" s="28"/>
      <c r="F38" s="28"/>
      <c r="G38" s="33"/>
      <c r="H38" s="33"/>
      <c r="I38" s="79"/>
      <c r="J38" s="28"/>
      <c r="K38" s="121"/>
      <c r="L38" s="122"/>
      <c r="M38" s="123"/>
      <c r="N38" s="46"/>
      <c r="O38" s="123"/>
    </row>
    <row r="39" spans="1:15" s="10" customFormat="1" ht="12.75">
      <c r="A39" s="65"/>
      <c r="B39" s="34"/>
      <c r="C39" s="34"/>
      <c r="D39" s="34"/>
      <c r="E39" s="34"/>
      <c r="F39" s="34"/>
      <c r="G39" s="35"/>
      <c r="H39" s="35"/>
      <c r="I39" s="80"/>
      <c r="J39" s="34"/>
      <c r="K39" s="43"/>
      <c r="L39" s="49"/>
      <c r="M39" s="50"/>
      <c r="N39" s="249"/>
      <c r="O39" s="250"/>
    </row>
    <row r="40" spans="1:15" s="10" customFormat="1" ht="12.75" customHeight="1">
      <c r="A40" s="63"/>
      <c r="B40" s="36"/>
      <c r="C40" s="36"/>
      <c r="D40" s="36"/>
      <c r="E40" s="36"/>
      <c r="F40" s="36"/>
      <c r="G40" s="37"/>
      <c r="H40" s="37"/>
      <c r="I40" s="78"/>
      <c r="J40" s="36"/>
      <c r="K40" s="42"/>
      <c r="L40" s="44"/>
      <c r="M40" s="45"/>
      <c r="N40" s="251"/>
      <c r="O40" s="252"/>
    </row>
    <row r="41" spans="1:15" s="10" customFormat="1" ht="12.75">
      <c r="A41" s="64"/>
      <c r="B41" s="28"/>
      <c r="C41" s="28"/>
      <c r="D41" s="28"/>
      <c r="E41" s="28"/>
      <c r="F41" s="28"/>
      <c r="G41" s="33"/>
      <c r="H41" s="33"/>
      <c r="I41" s="79"/>
      <c r="J41" s="28"/>
      <c r="K41" s="225"/>
      <c r="L41" s="226"/>
      <c r="M41" s="227"/>
      <c r="N41" s="231"/>
      <c r="O41" s="233"/>
    </row>
    <row r="42" spans="1:15" s="10" customFormat="1" ht="12.75">
      <c r="A42" s="64"/>
      <c r="B42" s="28"/>
      <c r="C42" s="28"/>
      <c r="D42" s="28"/>
      <c r="E42" s="28"/>
      <c r="F42" s="28"/>
      <c r="G42" s="33"/>
      <c r="H42" s="33"/>
      <c r="I42" s="79"/>
      <c r="J42" s="28"/>
      <c r="K42" s="228"/>
      <c r="L42" s="229"/>
      <c r="M42" s="230"/>
      <c r="N42" s="231"/>
      <c r="O42" s="233"/>
    </row>
    <row r="43" spans="1:15" s="10" customFormat="1" ht="12.75">
      <c r="A43" s="64"/>
      <c r="B43" s="28"/>
      <c r="C43" s="28"/>
      <c r="D43" s="28"/>
      <c r="E43" s="28"/>
      <c r="F43" s="28"/>
      <c r="G43" s="33"/>
      <c r="H43" s="33"/>
      <c r="I43" s="79"/>
      <c r="J43" s="28"/>
      <c r="K43" s="228"/>
      <c r="L43" s="229"/>
      <c r="M43" s="230"/>
      <c r="N43" s="231"/>
      <c r="O43" s="233"/>
    </row>
    <row r="44" spans="1:15" s="10" customFormat="1" ht="12.75">
      <c r="A44" s="65"/>
      <c r="B44" s="34"/>
      <c r="C44" s="34"/>
      <c r="D44" s="34"/>
      <c r="E44" s="34"/>
      <c r="F44" s="34"/>
      <c r="G44" s="35"/>
      <c r="H44" s="35"/>
      <c r="I44" s="80"/>
      <c r="J44" s="34"/>
      <c r="K44" s="43"/>
      <c r="L44" s="49"/>
      <c r="M44" s="50"/>
      <c r="N44" s="249"/>
      <c r="O44" s="250"/>
    </row>
    <row r="45" spans="1:15" s="10" customFormat="1" ht="12.75" customHeight="1">
      <c r="A45" s="64"/>
      <c r="B45" s="28"/>
      <c r="C45" s="28"/>
      <c r="D45" s="28"/>
      <c r="E45" s="28"/>
      <c r="F45" s="28"/>
      <c r="G45" s="33"/>
      <c r="H45" s="33"/>
      <c r="I45" s="79"/>
      <c r="J45" s="28"/>
      <c r="K45" s="46"/>
      <c r="L45" s="47"/>
      <c r="M45" s="48"/>
      <c r="N45" s="251"/>
      <c r="O45" s="252"/>
    </row>
    <row r="46" spans="1:15" s="10" customFormat="1" ht="12.75">
      <c r="A46" s="64"/>
      <c r="B46" s="28"/>
      <c r="C46" s="28"/>
      <c r="D46" s="28"/>
      <c r="E46" s="28"/>
      <c r="F46" s="28"/>
      <c r="G46" s="33"/>
      <c r="H46" s="33"/>
      <c r="I46" s="79"/>
      <c r="J46" s="28"/>
      <c r="K46" s="225"/>
      <c r="L46" s="226"/>
      <c r="M46" s="227"/>
      <c r="N46" s="225"/>
      <c r="O46" s="230"/>
    </row>
    <row r="47" spans="1:15" s="10" customFormat="1" ht="12.75">
      <c r="A47" s="64"/>
      <c r="B47" s="28"/>
      <c r="C47" s="28"/>
      <c r="D47" s="28"/>
      <c r="E47" s="28"/>
      <c r="F47" s="28"/>
      <c r="G47" s="33"/>
      <c r="H47" s="33"/>
      <c r="I47" s="79"/>
      <c r="J47" s="28"/>
      <c r="K47" s="228"/>
      <c r="L47" s="229"/>
      <c r="M47" s="230"/>
      <c r="N47" s="225"/>
      <c r="O47" s="230"/>
    </row>
    <row r="48" spans="1:15" s="10" customFormat="1" ht="12.75">
      <c r="A48" s="64"/>
      <c r="B48" s="28"/>
      <c r="C48" s="28"/>
      <c r="D48" s="28"/>
      <c r="E48" s="28"/>
      <c r="F48" s="28"/>
      <c r="G48" s="33"/>
      <c r="H48" s="33"/>
      <c r="I48" s="79"/>
      <c r="J48" s="28"/>
      <c r="K48" s="228"/>
      <c r="L48" s="229"/>
      <c r="M48" s="230"/>
      <c r="N48" s="225"/>
      <c r="O48" s="230"/>
    </row>
    <row r="49" spans="1:15" s="10" customFormat="1" ht="12.75">
      <c r="A49" s="65"/>
      <c r="B49" s="34"/>
      <c r="C49" s="34"/>
      <c r="D49" s="34"/>
      <c r="E49" s="34"/>
      <c r="F49" s="34"/>
      <c r="G49" s="35"/>
      <c r="H49" s="35"/>
      <c r="I49" s="80"/>
      <c r="J49" s="34"/>
      <c r="K49" s="43"/>
      <c r="L49" s="49"/>
      <c r="M49" s="50"/>
      <c r="N49" s="249"/>
      <c r="O49" s="250"/>
    </row>
    <row r="50" spans="1:15" s="10" customFormat="1" ht="12.75" customHeight="1">
      <c r="A50" s="64"/>
      <c r="B50" s="28"/>
      <c r="C50" s="28"/>
      <c r="D50" s="28"/>
      <c r="E50" s="28"/>
      <c r="F50" s="28"/>
      <c r="G50" s="33"/>
      <c r="H50" s="33"/>
      <c r="I50" s="79"/>
      <c r="J50" s="28"/>
      <c r="K50" s="46"/>
      <c r="L50" s="47"/>
      <c r="M50" s="48"/>
      <c r="N50" s="251"/>
      <c r="O50" s="252"/>
    </row>
    <row r="51" spans="1:15" s="10" customFormat="1" ht="12.75">
      <c r="A51" s="64"/>
      <c r="B51" s="28"/>
      <c r="C51" s="28"/>
      <c r="D51" s="28"/>
      <c r="E51" s="28"/>
      <c r="F51" s="28"/>
      <c r="G51" s="33"/>
      <c r="H51" s="33"/>
      <c r="I51" s="79"/>
      <c r="J51" s="28"/>
      <c r="K51" s="225"/>
      <c r="L51" s="226"/>
      <c r="M51" s="227"/>
      <c r="N51" s="225"/>
      <c r="O51" s="230"/>
    </row>
    <row r="52" spans="1:15" s="28" customFormat="1" ht="12.75">
      <c r="A52" s="64"/>
      <c r="G52" s="33"/>
      <c r="H52" s="33"/>
      <c r="I52" s="79"/>
      <c r="K52" s="228"/>
      <c r="L52" s="229"/>
      <c r="M52" s="230"/>
      <c r="N52" s="225"/>
      <c r="O52" s="230"/>
    </row>
    <row r="53" spans="1:15" s="10" customFormat="1" ht="12.75">
      <c r="A53" s="64"/>
      <c r="B53" s="28"/>
      <c r="C53" s="28"/>
      <c r="D53" s="28"/>
      <c r="E53" s="28"/>
      <c r="F53" s="28"/>
      <c r="G53" s="33"/>
      <c r="H53" s="33"/>
      <c r="I53" s="79"/>
      <c r="J53" s="28"/>
      <c r="K53" s="228"/>
      <c r="L53" s="229"/>
      <c r="M53" s="230"/>
      <c r="N53" s="225"/>
      <c r="O53" s="230"/>
    </row>
    <row r="54" spans="1:15" s="10" customFormat="1" ht="12.75">
      <c r="A54" s="65"/>
      <c r="B54" s="34"/>
      <c r="C54" s="34"/>
      <c r="D54" s="34"/>
      <c r="E54" s="34"/>
      <c r="F54" s="34"/>
      <c r="G54" s="35"/>
      <c r="H54" s="35"/>
      <c r="I54" s="80"/>
      <c r="J54" s="34"/>
      <c r="K54" s="43"/>
      <c r="L54" s="49"/>
      <c r="M54" s="50"/>
      <c r="N54" s="249"/>
      <c r="O54" s="250"/>
    </row>
    <row r="55" spans="1:15" s="10" customFormat="1" ht="12.75">
      <c r="A55" s="64"/>
      <c r="B55" s="28"/>
      <c r="C55" s="28"/>
      <c r="D55" s="28"/>
      <c r="E55" s="28"/>
      <c r="F55" s="28"/>
      <c r="G55" s="33"/>
      <c r="H55" s="33"/>
      <c r="I55" s="79"/>
      <c r="J55" s="28"/>
      <c r="K55" s="46"/>
      <c r="L55" s="47"/>
      <c r="M55" s="48"/>
      <c r="N55" s="251"/>
      <c r="O55" s="252"/>
    </row>
    <row r="56" spans="1:15" s="10" customFormat="1" ht="12.75">
      <c r="A56" s="64"/>
      <c r="B56" s="28"/>
      <c r="C56" s="28"/>
      <c r="D56" s="28"/>
      <c r="E56" s="28"/>
      <c r="F56" s="28"/>
      <c r="G56" s="33"/>
      <c r="H56" s="33"/>
      <c r="I56" s="79"/>
      <c r="J56" s="28"/>
      <c r="K56" s="225"/>
      <c r="L56" s="226"/>
      <c r="M56" s="227"/>
      <c r="N56" s="225"/>
      <c r="O56" s="230"/>
    </row>
    <row r="57" spans="1:15" s="28" customFormat="1" ht="12.75">
      <c r="A57" s="64"/>
      <c r="G57" s="33"/>
      <c r="H57" s="33"/>
      <c r="I57" s="79"/>
      <c r="K57" s="228"/>
      <c r="L57" s="229"/>
      <c r="M57" s="230"/>
      <c r="N57" s="225"/>
      <c r="O57" s="230"/>
    </row>
    <row r="58" spans="1:15" s="10" customFormat="1" ht="12.75">
      <c r="A58" s="64"/>
      <c r="B58" s="28"/>
      <c r="C58" s="28"/>
      <c r="D58" s="28"/>
      <c r="E58" s="28"/>
      <c r="F58" s="28"/>
      <c r="G58" s="33"/>
      <c r="H58" s="33"/>
      <c r="I58" s="79"/>
      <c r="J58" s="28"/>
      <c r="K58" s="228"/>
      <c r="L58" s="229"/>
      <c r="M58" s="230"/>
      <c r="N58" s="225"/>
      <c r="O58" s="230"/>
    </row>
    <row r="59" spans="1:15" s="10" customFormat="1" ht="12.75">
      <c r="A59" s="65"/>
      <c r="B59" s="34"/>
      <c r="C59" s="34"/>
      <c r="D59" s="34"/>
      <c r="E59" s="34"/>
      <c r="F59" s="34"/>
      <c r="G59" s="35"/>
      <c r="H59" s="35"/>
      <c r="I59" s="80"/>
      <c r="J59" s="34"/>
      <c r="K59" s="43"/>
      <c r="L59" s="49"/>
      <c r="M59" s="50"/>
      <c r="N59" s="249"/>
      <c r="O59" s="250"/>
    </row>
    <row r="60" spans="1:15" s="10" customFormat="1" ht="12.75">
      <c r="A60" s="64"/>
      <c r="B60" s="28"/>
      <c r="C60" s="28"/>
      <c r="D60" s="28"/>
      <c r="E60" s="28"/>
      <c r="F60" s="28"/>
      <c r="G60" s="33"/>
      <c r="H60" s="33"/>
      <c r="I60" s="79"/>
      <c r="J60" s="28"/>
      <c r="K60" s="46"/>
      <c r="L60" s="47"/>
      <c r="M60" s="48"/>
      <c r="N60" s="222"/>
      <c r="O60" s="223"/>
    </row>
    <row r="61" spans="1:15" s="10" customFormat="1" ht="12.75">
      <c r="A61" s="64"/>
      <c r="B61" s="28"/>
      <c r="C61" s="28"/>
      <c r="D61" s="28"/>
      <c r="E61" s="28"/>
      <c r="F61" s="28"/>
      <c r="G61" s="33"/>
      <c r="H61" s="33"/>
      <c r="I61" s="79"/>
      <c r="J61" s="28"/>
      <c r="K61" s="225"/>
      <c r="L61" s="226"/>
      <c r="M61" s="227"/>
      <c r="N61" s="214"/>
      <c r="O61" s="215"/>
    </row>
    <row r="62" spans="1:15" s="28" customFormat="1" ht="12.75">
      <c r="A62" s="64"/>
      <c r="G62" s="33"/>
      <c r="H62" s="33"/>
      <c r="I62" s="79"/>
      <c r="K62" s="228"/>
      <c r="L62" s="229"/>
      <c r="M62" s="230"/>
      <c r="N62" s="214"/>
      <c r="O62" s="215"/>
    </row>
    <row r="63" spans="1:15" s="10" customFormat="1" ht="12.75">
      <c r="A63" s="64"/>
      <c r="B63" s="28"/>
      <c r="C63" s="28"/>
      <c r="D63" s="28"/>
      <c r="E63" s="28"/>
      <c r="F63" s="28"/>
      <c r="G63" s="33"/>
      <c r="H63" s="33"/>
      <c r="I63" s="79"/>
      <c r="J63" s="28"/>
      <c r="K63" s="228"/>
      <c r="L63" s="229"/>
      <c r="M63" s="230"/>
      <c r="N63" s="214"/>
      <c r="O63" s="215"/>
    </row>
    <row r="64" spans="1:15" s="10" customFormat="1" ht="12.75">
      <c r="A64" s="65"/>
      <c r="B64" s="34"/>
      <c r="C64" s="34"/>
      <c r="D64" s="34"/>
      <c r="E64" s="34"/>
      <c r="F64" s="34"/>
      <c r="G64" s="35"/>
      <c r="H64" s="35"/>
      <c r="I64" s="80"/>
      <c r="J64" s="34"/>
      <c r="K64" s="43"/>
      <c r="L64" s="49"/>
      <c r="M64" s="50"/>
      <c r="N64" s="220"/>
      <c r="O64" s="221"/>
    </row>
    <row r="65" spans="1:15" s="10" customFormat="1" ht="12.75">
      <c r="A65" s="64"/>
      <c r="B65" s="28"/>
      <c r="C65" s="28"/>
      <c r="D65" s="28"/>
      <c r="E65" s="28"/>
      <c r="F65" s="28"/>
      <c r="G65" s="33"/>
      <c r="H65" s="33"/>
      <c r="I65" s="79"/>
      <c r="J65" s="28"/>
      <c r="K65" s="46"/>
      <c r="L65" s="47"/>
      <c r="M65" s="48"/>
      <c r="N65" s="222"/>
      <c r="O65" s="223"/>
    </row>
    <row r="66" spans="1:15" s="10" customFormat="1" ht="12.75">
      <c r="A66" s="64"/>
      <c r="B66" s="28"/>
      <c r="C66" s="28"/>
      <c r="D66" s="28"/>
      <c r="E66" s="28"/>
      <c r="F66" s="28"/>
      <c r="G66" s="33"/>
      <c r="H66" s="33"/>
      <c r="I66" s="79"/>
      <c r="J66" s="28"/>
      <c r="K66" s="225"/>
      <c r="L66" s="226"/>
      <c r="M66" s="227"/>
      <c r="N66" s="214"/>
      <c r="O66" s="215"/>
    </row>
    <row r="67" spans="1:15" s="28" customFormat="1" ht="12.75">
      <c r="A67" s="64"/>
      <c r="G67" s="33"/>
      <c r="H67" s="33"/>
      <c r="I67" s="79"/>
      <c r="K67" s="228"/>
      <c r="L67" s="229"/>
      <c r="M67" s="230"/>
      <c r="N67" s="214"/>
      <c r="O67" s="215"/>
    </row>
    <row r="68" spans="1:15" s="10" customFormat="1" ht="12.75">
      <c r="A68" s="64"/>
      <c r="B68" s="28"/>
      <c r="C68" s="28"/>
      <c r="D68" s="28"/>
      <c r="E68" s="28"/>
      <c r="F68" s="28"/>
      <c r="G68" s="33"/>
      <c r="H68" s="33"/>
      <c r="I68" s="79"/>
      <c r="J68" s="28"/>
      <c r="K68" s="228"/>
      <c r="L68" s="229"/>
      <c r="M68" s="230"/>
      <c r="N68" s="214"/>
      <c r="O68" s="215"/>
    </row>
    <row r="69" spans="1:15" s="10" customFormat="1" ht="12.75">
      <c r="A69" s="65"/>
      <c r="B69" s="34"/>
      <c r="C69" s="34"/>
      <c r="D69" s="34"/>
      <c r="E69" s="34"/>
      <c r="F69" s="34"/>
      <c r="G69" s="35"/>
      <c r="H69" s="35"/>
      <c r="I69" s="80"/>
      <c r="J69" s="34"/>
      <c r="K69" s="43"/>
      <c r="L69" s="49"/>
      <c r="M69" s="50"/>
      <c r="N69" s="220"/>
      <c r="O69" s="221"/>
    </row>
    <row r="70" spans="1:13" s="10" customFormat="1" ht="13.5" thickBot="1">
      <c r="A70" s="53"/>
      <c r="B70" s="4"/>
      <c r="C70" s="4"/>
      <c r="D70" s="4"/>
      <c r="E70" s="4"/>
      <c r="F70" s="4"/>
      <c r="G70" s="26"/>
      <c r="H70" s="26"/>
      <c r="I70" s="4"/>
      <c r="J70" s="4"/>
      <c r="K70" s="4"/>
      <c r="L70" s="4"/>
      <c r="M70" s="4"/>
    </row>
    <row r="71" spans="1:15" s="10" customFormat="1" ht="12.75">
      <c r="A71" s="108" t="s">
        <v>33</v>
      </c>
      <c r="B71" s="98"/>
      <c r="C71" s="98"/>
      <c r="D71" s="98"/>
      <c r="E71" s="98"/>
      <c r="F71" s="98"/>
      <c r="G71" s="99"/>
      <c r="H71" s="99"/>
      <c r="I71" s="98"/>
      <c r="J71" s="98"/>
      <c r="K71" s="98"/>
      <c r="L71" s="98"/>
      <c r="M71" s="98"/>
      <c r="N71" s="113"/>
      <c r="O71" s="114"/>
    </row>
    <row r="72" spans="1:15" s="28" customFormat="1" ht="14.25">
      <c r="A72" s="100" t="s">
        <v>111</v>
      </c>
      <c r="B72" s="29"/>
      <c r="C72" s="29"/>
      <c r="D72" s="29"/>
      <c r="E72" s="29"/>
      <c r="F72" s="29"/>
      <c r="G72" s="101" t="s">
        <v>48</v>
      </c>
      <c r="H72" s="102"/>
      <c r="I72" s="29"/>
      <c r="J72" s="29"/>
      <c r="K72" s="97" t="s">
        <v>0</v>
      </c>
      <c r="L72" s="29"/>
      <c r="M72" s="103" t="s">
        <v>39</v>
      </c>
      <c r="O72" s="115"/>
    </row>
    <row r="73" spans="1:15" s="10" customFormat="1" ht="15">
      <c r="A73" s="100" t="s">
        <v>34</v>
      </c>
      <c r="B73" s="29"/>
      <c r="C73" s="29"/>
      <c r="D73" s="29"/>
      <c r="E73" s="29"/>
      <c r="F73" s="29"/>
      <c r="G73" s="101" t="s">
        <v>36</v>
      </c>
      <c r="H73" s="102"/>
      <c r="I73" s="29"/>
      <c r="J73" s="29"/>
      <c r="K73" s="96" t="s">
        <v>1</v>
      </c>
      <c r="L73" s="29"/>
      <c r="M73" s="103" t="s">
        <v>40</v>
      </c>
      <c r="N73" s="28"/>
      <c r="O73" s="115"/>
    </row>
    <row r="74" spans="1:15" ht="12.75">
      <c r="A74" s="100" t="s">
        <v>49</v>
      </c>
      <c r="B74" s="29"/>
      <c r="C74" s="29"/>
      <c r="D74" s="29"/>
      <c r="E74" s="29"/>
      <c r="F74" s="29"/>
      <c r="G74" s="101" t="s">
        <v>37</v>
      </c>
      <c r="H74" s="102"/>
      <c r="I74" s="29"/>
      <c r="J74" s="29"/>
      <c r="K74" s="29"/>
      <c r="L74" s="29"/>
      <c r="M74" s="29"/>
      <c r="N74" s="28"/>
      <c r="O74" s="115"/>
    </row>
    <row r="75" spans="1:15" ht="13.5" thickBot="1">
      <c r="A75" s="104" t="s">
        <v>35</v>
      </c>
      <c r="B75" s="105"/>
      <c r="C75" s="105"/>
      <c r="D75" s="105"/>
      <c r="E75" s="105"/>
      <c r="F75" s="105"/>
      <c r="G75" s="106" t="s">
        <v>38</v>
      </c>
      <c r="H75" s="107"/>
      <c r="I75" s="105"/>
      <c r="J75" s="105"/>
      <c r="K75" s="105"/>
      <c r="L75" s="105"/>
      <c r="M75" s="105"/>
      <c r="N75" s="3"/>
      <c r="O75" s="116"/>
    </row>
    <row r="76" spans="7:15" ht="12.75">
      <c r="G76" s="26"/>
      <c r="H76" s="26"/>
      <c r="N76" s="10"/>
      <c r="O76" s="10"/>
    </row>
    <row r="77" spans="1:15" s="41" customFormat="1" ht="11.25">
      <c r="A77" s="81" t="s">
        <v>41</v>
      </c>
      <c r="B77" s="82"/>
      <c r="C77" s="83" t="s">
        <v>42</v>
      </c>
      <c r="D77" s="82"/>
      <c r="E77" s="83" t="s">
        <v>43</v>
      </c>
      <c r="F77" s="216" t="s">
        <v>2</v>
      </c>
      <c r="G77" s="216"/>
      <c r="H77" s="216"/>
      <c r="I77" s="247" t="s">
        <v>44</v>
      </c>
      <c r="J77" s="217"/>
      <c r="K77" s="248"/>
      <c r="L77" s="82"/>
      <c r="M77" s="83"/>
      <c r="N77" s="247" t="s">
        <v>45</v>
      </c>
      <c r="O77" s="248"/>
    </row>
    <row r="78" spans="1:15" s="21" customFormat="1" ht="9.75" customHeight="1">
      <c r="A78" s="91" t="s">
        <v>46</v>
      </c>
      <c r="B78" s="66"/>
      <c r="C78" s="90">
        <v>40318</v>
      </c>
      <c r="D78" s="66"/>
      <c r="E78" s="90" t="s">
        <v>47</v>
      </c>
      <c r="F78" s="224">
        <v>1.1</v>
      </c>
      <c r="G78" s="210"/>
      <c r="H78" s="211"/>
      <c r="I78" s="224" t="s">
        <v>7</v>
      </c>
      <c r="J78" s="210"/>
      <c r="K78" s="211"/>
      <c r="L78" s="24"/>
      <c r="M78" s="25"/>
      <c r="N78" s="212" t="str">
        <f>A2</f>
        <v>Vente, subventions, contributions</v>
      </c>
      <c r="O78" s="213"/>
    </row>
    <row r="79" spans="7:15" ht="12.75">
      <c r="G79" s="26"/>
      <c r="H79" s="26"/>
      <c r="N79" s="10"/>
      <c r="O79" s="10"/>
    </row>
    <row r="80" spans="7:8" ht="12.75">
      <c r="G80" s="26"/>
      <c r="H80" s="26"/>
    </row>
    <row r="81" spans="7:8" ht="12.75">
      <c r="G81" s="26"/>
      <c r="H81" s="26"/>
    </row>
    <row r="82" spans="7:8" ht="12.75">
      <c r="G82" s="26"/>
      <c r="H82" s="26"/>
    </row>
    <row r="83" spans="7:8" ht="12.75">
      <c r="G83" s="26"/>
      <c r="H83" s="26"/>
    </row>
    <row r="84" spans="7:8" ht="12.75">
      <c r="G84" s="26"/>
      <c r="H84" s="26"/>
    </row>
    <row r="85" spans="7:8" ht="12.75">
      <c r="G85" s="26"/>
      <c r="H85" s="26"/>
    </row>
    <row r="86" spans="7:8" ht="12.75">
      <c r="G86" s="26"/>
      <c r="H86" s="26"/>
    </row>
    <row r="87" spans="7:8" ht="12.75">
      <c r="G87" s="26"/>
      <c r="H87" s="26"/>
    </row>
    <row r="88" spans="7:8" ht="12.75">
      <c r="G88" s="26"/>
      <c r="H88" s="26"/>
    </row>
    <row r="89" spans="7:8" ht="12.75">
      <c r="G89" s="26"/>
      <c r="H89" s="26"/>
    </row>
    <row r="90" spans="7:8" ht="12.75">
      <c r="G90" s="26"/>
      <c r="H90" s="26"/>
    </row>
    <row r="91" spans="7:8" ht="12.75">
      <c r="G91" s="26"/>
      <c r="H91" s="26"/>
    </row>
    <row r="92" spans="7:8" ht="12.75">
      <c r="G92" s="26"/>
      <c r="H92" s="26"/>
    </row>
    <row r="93" spans="7:8" ht="12.75">
      <c r="G93" s="26"/>
      <c r="H93" s="26"/>
    </row>
    <row r="94" spans="7:8" ht="12.75">
      <c r="G94" s="26"/>
      <c r="H94" s="26"/>
    </row>
    <row r="95" spans="7:8" ht="12.75">
      <c r="G95" s="26"/>
      <c r="H95" s="26"/>
    </row>
    <row r="96" spans="7:8" ht="12.75">
      <c r="G96" s="26"/>
      <c r="H96" s="26"/>
    </row>
    <row r="97" spans="7:8" ht="12.75">
      <c r="G97" s="26"/>
      <c r="H97" s="26"/>
    </row>
    <row r="98" spans="7:8" ht="12.75">
      <c r="G98" s="26"/>
      <c r="H98" s="26"/>
    </row>
    <row r="99" spans="7:8" ht="12.75">
      <c r="G99" s="26"/>
      <c r="H99" s="26"/>
    </row>
    <row r="100" spans="7:8" ht="12.75">
      <c r="G100" s="26"/>
      <c r="H100" s="26"/>
    </row>
    <row r="101" spans="7:8" ht="12.75">
      <c r="G101" s="26"/>
      <c r="H101" s="26"/>
    </row>
    <row r="102" spans="7:8" ht="12.75">
      <c r="G102" s="26"/>
      <c r="H102" s="26"/>
    </row>
    <row r="103" spans="7:8" ht="12.75">
      <c r="G103" s="26"/>
      <c r="H103" s="26"/>
    </row>
    <row r="104" spans="7:8" ht="12.75">
      <c r="G104" s="26"/>
      <c r="H104" s="26"/>
    </row>
    <row r="105" spans="7:8" ht="12.75">
      <c r="G105" s="26"/>
      <c r="H105" s="26"/>
    </row>
    <row r="106" spans="7:8" ht="12.75">
      <c r="G106" s="26"/>
      <c r="H106" s="26"/>
    </row>
    <row r="107" spans="7:8" ht="12.75">
      <c r="G107" s="26"/>
      <c r="H107" s="26"/>
    </row>
    <row r="108" spans="7:8" ht="12.75">
      <c r="G108" s="26"/>
      <c r="H108" s="26"/>
    </row>
    <row r="109" spans="7:8" ht="12.75">
      <c r="G109" s="26"/>
      <c r="H109" s="26"/>
    </row>
    <row r="110" spans="7:8" ht="12.75">
      <c r="G110" s="26"/>
      <c r="H110" s="26"/>
    </row>
    <row r="111" spans="7:8" ht="12.75">
      <c r="G111" s="26"/>
      <c r="H111" s="26"/>
    </row>
    <row r="112" spans="7:8" ht="12.75">
      <c r="G112" s="26"/>
      <c r="H112" s="26"/>
    </row>
  </sheetData>
  <sheetProtection/>
  <mergeCells count="76">
    <mergeCell ref="N28:O28"/>
    <mergeCell ref="G5:I5"/>
    <mergeCell ref="N34:O34"/>
    <mergeCell ref="N30:O30"/>
    <mergeCell ref="N31:O31"/>
    <mergeCell ref="N32:O32"/>
    <mergeCell ref="N33:O33"/>
    <mergeCell ref="N29:O29"/>
    <mergeCell ref="N21:O21"/>
    <mergeCell ref="N18:O18"/>
    <mergeCell ref="N19:O19"/>
    <mergeCell ref="N20:O20"/>
    <mergeCell ref="N27:O27"/>
    <mergeCell ref="N22:O22"/>
    <mergeCell ref="N23:O23"/>
    <mergeCell ref="N24:O24"/>
    <mergeCell ref="N25:O25"/>
    <mergeCell ref="N26:O26"/>
    <mergeCell ref="O1:O2"/>
    <mergeCell ref="N15:O15"/>
    <mergeCell ref="N16:O16"/>
    <mergeCell ref="N17:O17"/>
    <mergeCell ref="N68:O68"/>
    <mergeCell ref="N67:O67"/>
    <mergeCell ref="N61:O61"/>
    <mergeCell ref="N62:O62"/>
    <mergeCell ref="N63:O63"/>
    <mergeCell ref="N50:O50"/>
    <mergeCell ref="N51:O51"/>
    <mergeCell ref="N52:O52"/>
    <mergeCell ref="N53:O53"/>
    <mergeCell ref="N46:O46"/>
    <mergeCell ref="N47:O47"/>
    <mergeCell ref="N48:O48"/>
    <mergeCell ref="N49:O49"/>
    <mergeCell ref="N40:O40"/>
    <mergeCell ref="N41:O43"/>
    <mergeCell ref="N44:O44"/>
    <mergeCell ref="N45:O45"/>
    <mergeCell ref="F78:H78"/>
    <mergeCell ref="I78:K78"/>
    <mergeCell ref="N78:O78"/>
    <mergeCell ref="N58:O58"/>
    <mergeCell ref="N59:O59"/>
    <mergeCell ref="N65:O65"/>
    <mergeCell ref="N66:O66"/>
    <mergeCell ref="F77:H77"/>
    <mergeCell ref="I77:K77"/>
    <mergeCell ref="K66:M68"/>
    <mergeCell ref="N35:O35"/>
    <mergeCell ref="N77:O77"/>
    <mergeCell ref="N54:O54"/>
    <mergeCell ref="N55:O55"/>
    <mergeCell ref="N56:O56"/>
    <mergeCell ref="N57:O57"/>
    <mergeCell ref="N69:O69"/>
    <mergeCell ref="N60:O60"/>
    <mergeCell ref="N64:O64"/>
    <mergeCell ref="N39:O39"/>
    <mergeCell ref="A1:E1"/>
    <mergeCell ref="A2:E2"/>
    <mergeCell ref="G1:I1"/>
    <mergeCell ref="G2:I2"/>
    <mergeCell ref="J1:K1"/>
    <mergeCell ref="L1:M1"/>
    <mergeCell ref="L2:M2"/>
    <mergeCell ref="K20:M20"/>
    <mergeCell ref="J2:K2"/>
    <mergeCell ref="K61:M63"/>
    <mergeCell ref="K56:M58"/>
    <mergeCell ref="K23:M23"/>
    <mergeCell ref="K29:M29"/>
    <mergeCell ref="K34:M36"/>
    <mergeCell ref="K41:M43"/>
    <mergeCell ref="K46:M48"/>
    <mergeCell ref="K51:M53"/>
  </mergeCells>
  <printOptions/>
  <pageMargins left="0.7874015748031497" right="0" top="0.7874015748031497" bottom="0.3937007874015748" header="0.5118110236220472" footer="0.5118110236220472"/>
  <pageSetup horizontalDpi="600" verticalDpi="600" orientation="portrait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25"/>
  <sheetViews>
    <sheetView zoomScalePageLayoutView="0" workbookViewId="0" topLeftCell="A1">
      <selection activeCell="O13" sqref="O13:P13"/>
    </sheetView>
  </sheetViews>
  <sheetFormatPr defaultColWidth="11.421875" defaultRowHeight="12.75"/>
  <cols>
    <col min="1" max="1" width="19.421875" style="0" customWidth="1"/>
    <col min="2" max="2" width="12.8515625" style="0" customWidth="1"/>
    <col min="3" max="3" width="3.00390625" style="95" customWidth="1"/>
    <col min="4" max="4" width="1.8515625" style="95" customWidth="1"/>
    <col min="5" max="5" width="25.7109375" style="0" customWidth="1"/>
    <col min="6" max="6" width="6.57421875" style="0" customWidth="1"/>
    <col min="7" max="7" width="6.140625" style="4" customWidth="1"/>
    <col min="8" max="8" width="3.140625" style="4" customWidth="1"/>
    <col min="9" max="9" width="21.57421875" style="0" customWidth="1"/>
    <col min="10" max="10" width="8.00390625" style="0" customWidth="1"/>
    <col min="11" max="11" width="10.140625" style="0" customWidth="1"/>
    <col min="12" max="12" width="9.28125" style="0" customWidth="1"/>
    <col min="13" max="13" width="14.00390625" style="0" customWidth="1"/>
    <col min="14" max="14" width="5.00390625" style="0" customWidth="1"/>
    <col min="15" max="15" width="7.7109375" style="0" customWidth="1"/>
    <col min="16" max="16" width="15.28125" style="0" customWidth="1"/>
  </cols>
  <sheetData>
    <row r="1" spans="1:16" ht="12.75">
      <c r="A1" s="253" t="s">
        <v>20</v>
      </c>
      <c r="B1" s="254"/>
      <c r="C1" s="207"/>
      <c r="D1" s="253" t="s">
        <v>50</v>
      </c>
      <c r="E1" s="207"/>
      <c r="F1" s="257" t="s">
        <v>74</v>
      </c>
      <c r="G1" s="257"/>
      <c r="H1" s="257"/>
      <c r="I1" s="257"/>
      <c r="J1" s="16" t="s">
        <v>51</v>
      </c>
      <c r="K1" s="17" t="s">
        <v>52</v>
      </c>
      <c r="L1" s="18" t="s">
        <v>28</v>
      </c>
      <c r="M1" s="164" t="s">
        <v>53</v>
      </c>
      <c r="N1" s="253" t="s">
        <v>17</v>
      </c>
      <c r="O1" s="207"/>
      <c r="P1" s="5" t="s">
        <v>18</v>
      </c>
    </row>
    <row r="2" spans="1:16" s="27" customFormat="1" ht="15.75" customHeight="1">
      <c r="A2" s="255" t="s">
        <v>21</v>
      </c>
      <c r="B2" s="256"/>
      <c r="C2" s="207"/>
      <c r="D2" s="255" t="str">
        <f>'Aperçu procédure'!I8</f>
        <v>Ventes, subventions, contributions</v>
      </c>
      <c r="E2" s="207"/>
      <c r="F2" s="258" t="s">
        <v>112</v>
      </c>
      <c r="G2" s="259"/>
      <c r="H2" s="259"/>
      <c r="I2" s="259"/>
      <c r="J2" s="117"/>
      <c r="K2" s="118"/>
      <c r="L2" s="119"/>
      <c r="M2" s="19"/>
      <c r="N2" s="260"/>
      <c r="O2" s="261"/>
      <c r="P2" s="6"/>
    </row>
    <row r="3" spans="1:16" ht="4.5" customHeight="1">
      <c r="A3" s="1"/>
      <c r="B3" s="1"/>
      <c r="C3" s="93"/>
      <c r="D3" s="93"/>
      <c r="E3" s="2"/>
      <c r="F3" s="1"/>
      <c r="G3" s="2"/>
      <c r="H3" s="2"/>
      <c r="I3" s="2"/>
      <c r="J3" s="1"/>
      <c r="K3" s="1"/>
      <c r="L3" s="1"/>
      <c r="M3" s="7"/>
      <c r="N3" s="1"/>
      <c r="O3" s="1"/>
      <c r="P3" s="1"/>
    </row>
    <row r="4" spans="1:16" ht="13.5" customHeight="1">
      <c r="A4" s="282" t="s">
        <v>54</v>
      </c>
      <c r="B4" s="283"/>
      <c r="C4" s="283"/>
      <c r="D4" s="283"/>
      <c r="E4" s="284"/>
      <c r="F4" s="284"/>
      <c r="G4" s="262" t="s">
        <v>55</v>
      </c>
      <c r="H4" s="263"/>
      <c r="I4" s="264"/>
      <c r="J4" s="264"/>
      <c r="K4" s="264"/>
      <c r="L4" s="264"/>
      <c r="M4" s="264"/>
      <c r="N4" s="264"/>
      <c r="O4" s="264"/>
      <c r="P4" s="265"/>
    </row>
    <row r="5" spans="1:16" ht="78.75" customHeight="1">
      <c r="A5" s="88" t="s">
        <v>12</v>
      </c>
      <c r="B5" s="88" t="s">
        <v>14</v>
      </c>
      <c r="C5" s="132" t="s">
        <v>0</v>
      </c>
      <c r="D5" s="282" t="s">
        <v>13</v>
      </c>
      <c r="E5" s="279"/>
      <c r="F5" s="89" t="s">
        <v>65</v>
      </c>
      <c r="G5" s="120" t="s">
        <v>56</v>
      </c>
      <c r="H5" s="87" t="s">
        <v>57</v>
      </c>
      <c r="I5" s="87" t="s">
        <v>58</v>
      </c>
      <c r="J5" s="87" t="s">
        <v>53</v>
      </c>
      <c r="K5" s="87" t="s">
        <v>59</v>
      </c>
      <c r="L5" s="87" t="s">
        <v>60</v>
      </c>
      <c r="M5" s="87" t="s">
        <v>61</v>
      </c>
      <c r="N5" s="87" t="s">
        <v>62</v>
      </c>
      <c r="O5" s="87" t="s">
        <v>105</v>
      </c>
      <c r="P5" s="87" t="s">
        <v>101</v>
      </c>
    </row>
    <row r="6" spans="1:256" s="163" customFormat="1" ht="14.25">
      <c r="A6" s="85"/>
      <c r="B6" s="135"/>
      <c r="C6" s="125"/>
      <c r="D6" s="129"/>
      <c r="E6" s="153"/>
      <c r="F6" s="12"/>
      <c r="G6" s="8"/>
      <c r="H6" s="8"/>
      <c r="I6" s="155"/>
      <c r="J6" s="14"/>
      <c r="K6" s="14"/>
      <c r="L6" s="14"/>
      <c r="M6" s="8"/>
      <c r="N6" s="12"/>
      <c r="O6" s="12"/>
      <c r="P6" s="8"/>
      <c r="Q6" s="161"/>
      <c r="R6" s="162"/>
      <c r="S6" s="161"/>
      <c r="T6" s="162"/>
      <c r="U6" s="161"/>
      <c r="V6" s="162"/>
      <c r="W6" s="161"/>
      <c r="X6" s="162"/>
      <c r="Y6" s="161"/>
      <c r="Z6" s="162"/>
      <c r="AA6" s="161"/>
      <c r="AB6" s="162"/>
      <c r="AC6" s="161"/>
      <c r="AD6" s="162"/>
      <c r="AE6" s="161"/>
      <c r="AF6" s="162"/>
      <c r="AG6" s="161"/>
      <c r="AH6" s="162"/>
      <c r="AI6" s="161"/>
      <c r="AJ6" s="162"/>
      <c r="AK6" s="161"/>
      <c r="AL6" s="162"/>
      <c r="AM6" s="161"/>
      <c r="AN6" s="162"/>
      <c r="AO6" s="161"/>
      <c r="AP6" s="162"/>
      <c r="AQ6" s="161"/>
      <c r="AR6" s="162"/>
      <c r="AS6" s="161"/>
      <c r="AT6" s="162"/>
      <c r="AU6" s="161"/>
      <c r="AV6" s="162"/>
      <c r="AW6" s="161"/>
      <c r="AX6" s="162"/>
      <c r="AY6" s="161"/>
      <c r="AZ6" s="162"/>
      <c r="BA6" s="161"/>
      <c r="BB6" s="162"/>
      <c r="BC6" s="161"/>
      <c r="BD6" s="162"/>
      <c r="BE6" s="161"/>
      <c r="BF6" s="162"/>
      <c r="BG6" s="161"/>
      <c r="BH6" s="162"/>
      <c r="BI6" s="161"/>
      <c r="BJ6" s="162"/>
      <c r="BK6" s="161"/>
      <c r="BL6" s="162"/>
      <c r="BM6" s="161"/>
      <c r="BN6" s="162"/>
      <c r="BO6" s="161"/>
      <c r="BP6" s="162"/>
      <c r="BQ6" s="161"/>
      <c r="BR6" s="162"/>
      <c r="BS6" s="161"/>
      <c r="BT6" s="162"/>
      <c r="BU6" s="161"/>
      <c r="BV6" s="162"/>
      <c r="BW6" s="161"/>
      <c r="BX6" s="162"/>
      <c r="BY6" s="161"/>
      <c r="BZ6" s="162"/>
      <c r="CA6" s="161"/>
      <c r="CB6" s="162"/>
      <c r="CC6" s="161"/>
      <c r="CD6" s="162"/>
      <c r="CE6" s="161"/>
      <c r="CF6" s="162"/>
      <c r="CG6" s="161"/>
      <c r="CH6" s="162"/>
      <c r="CI6" s="161"/>
      <c r="CJ6" s="162"/>
      <c r="CK6" s="161"/>
      <c r="CL6" s="162"/>
      <c r="CM6" s="161"/>
      <c r="CN6" s="162"/>
      <c r="CO6" s="161"/>
      <c r="CP6" s="162"/>
      <c r="CQ6" s="161"/>
      <c r="CR6" s="162"/>
      <c r="CS6" s="161"/>
      <c r="CT6" s="162"/>
      <c r="CU6" s="161"/>
      <c r="CV6" s="162"/>
      <c r="CW6" s="161"/>
      <c r="CX6" s="162"/>
      <c r="CY6" s="161"/>
      <c r="CZ6" s="162"/>
      <c r="DA6" s="161"/>
      <c r="DB6" s="162"/>
      <c r="DC6" s="161"/>
      <c r="DD6" s="162"/>
      <c r="DE6" s="161"/>
      <c r="DF6" s="162"/>
      <c r="DG6" s="161"/>
      <c r="DH6" s="162"/>
      <c r="DI6" s="161"/>
      <c r="DJ6" s="162"/>
      <c r="DK6" s="161"/>
      <c r="DL6" s="162"/>
      <c r="DM6" s="161"/>
      <c r="DN6" s="162"/>
      <c r="DO6" s="161"/>
      <c r="DP6" s="162"/>
      <c r="DQ6" s="161"/>
      <c r="DR6" s="162"/>
      <c r="DS6" s="161"/>
      <c r="DT6" s="162"/>
      <c r="DU6" s="161"/>
      <c r="DV6" s="162"/>
      <c r="DW6" s="161"/>
      <c r="DX6" s="162"/>
      <c r="DY6" s="161"/>
      <c r="DZ6" s="162"/>
      <c r="EA6" s="161"/>
      <c r="EB6" s="162"/>
      <c r="EC6" s="161"/>
      <c r="ED6" s="162"/>
      <c r="EE6" s="161"/>
      <c r="EF6" s="162"/>
      <c r="EG6" s="161"/>
      <c r="EH6" s="162"/>
      <c r="EI6" s="161"/>
      <c r="EJ6" s="162"/>
      <c r="EK6" s="161"/>
      <c r="EL6" s="162"/>
      <c r="EM6" s="161"/>
      <c r="EN6" s="162"/>
      <c r="EO6" s="161"/>
      <c r="EP6" s="162"/>
      <c r="EQ6" s="161"/>
      <c r="ER6" s="162"/>
      <c r="ES6" s="161"/>
      <c r="ET6" s="162"/>
      <c r="EU6" s="161"/>
      <c r="EV6" s="162"/>
      <c r="EW6" s="161"/>
      <c r="EX6" s="162"/>
      <c r="EY6" s="161"/>
      <c r="EZ6" s="162"/>
      <c r="FA6" s="161"/>
      <c r="FB6" s="162"/>
      <c r="FC6" s="161"/>
      <c r="FD6" s="162"/>
      <c r="FE6" s="161"/>
      <c r="FF6" s="162"/>
      <c r="FG6" s="161"/>
      <c r="FH6" s="162"/>
      <c r="FI6" s="161"/>
      <c r="FJ6" s="162"/>
      <c r="FK6" s="161"/>
      <c r="FL6" s="162"/>
      <c r="FM6" s="161"/>
      <c r="FN6" s="162"/>
      <c r="FO6" s="161"/>
      <c r="FP6" s="162"/>
      <c r="FQ6" s="161"/>
      <c r="FR6" s="162"/>
      <c r="FS6" s="161"/>
      <c r="FT6" s="162"/>
      <c r="FU6" s="161"/>
      <c r="FV6" s="162"/>
      <c r="FW6" s="161"/>
      <c r="FX6" s="162"/>
      <c r="FY6" s="161"/>
      <c r="FZ6" s="162"/>
      <c r="GA6" s="161"/>
      <c r="GB6" s="162"/>
      <c r="GC6" s="161"/>
      <c r="GD6" s="162"/>
      <c r="GE6" s="161"/>
      <c r="GF6" s="162"/>
      <c r="GG6" s="161"/>
      <c r="GH6" s="162"/>
      <c r="GI6" s="161"/>
      <c r="GJ6" s="162"/>
      <c r="GK6" s="161"/>
      <c r="GL6" s="162"/>
      <c r="GM6" s="161"/>
      <c r="GN6" s="162"/>
      <c r="GO6" s="161"/>
      <c r="GP6" s="162"/>
      <c r="GQ6" s="161"/>
      <c r="GR6" s="162"/>
      <c r="GS6" s="161"/>
      <c r="GT6" s="162"/>
      <c r="GU6" s="161"/>
      <c r="GV6" s="162"/>
      <c r="GW6" s="161"/>
      <c r="GX6" s="162"/>
      <c r="GY6" s="161"/>
      <c r="GZ6" s="162"/>
      <c r="HA6" s="161"/>
      <c r="HB6" s="162"/>
      <c r="HC6" s="161"/>
      <c r="HD6" s="162"/>
      <c r="HE6" s="161"/>
      <c r="HF6" s="162"/>
      <c r="HG6" s="161"/>
      <c r="HH6" s="162"/>
      <c r="HI6" s="161"/>
      <c r="HJ6" s="162"/>
      <c r="HK6" s="161"/>
      <c r="HL6" s="162"/>
      <c r="HM6" s="161"/>
      <c r="HN6" s="162"/>
      <c r="HO6" s="161"/>
      <c r="HP6" s="162"/>
      <c r="HQ6" s="161"/>
      <c r="HR6" s="162"/>
      <c r="HS6" s="161"/>
      <c r="HT6" s="162"/>
      <c r="HU6" s="161"/>
      <c r="HV6" s="162"/>
      <c r="HW6" s="161"/>
      <c r="HX6" s="162"/>
      <c r="HY6" s="161"/>
      <c r="HZ6" s="162"/>
      <c r="IA6" s="161"/>
      <c r="IB6" s="162"/>
      <c r="IC6" s="161"/>
      <c r="ID6" s="162"/>
      <c r="IE6" s="161"/>
      <c r="IF6" s="162"/>
      <c r="IG6" s="161"/>
      <c r="IH6" s="162"/>
      <c r="II6" s="161"/>
      <c r="IJ6" s="162"/>
      <c r="IK6" s="161"/>
      <c r="IL6" s="162"/>
      <c r="IM6" s="161"/>
      <c r="IN6" s="162"/>
      <c r="IO6" s="161"/>
      <c r="IP6" s="162"/>
      <c r="IQ6" s="161"/>
      <c r="IR6" s="162"/>
      <c r="IS6" s="161"/>
      <c r="IT6" s="162"/>
      <c r="IU6" s="161"/>
      <c r="IV6" s="162"/>
    </row>
    <row r="7" spans="1:16" s="10" customFormat="1" ht="81.75" customHeight="1">
      <c r="A7" s="85"/>
      <c r="B7" s="135"/>
      <c r="C7" s="125" t="s">
        <v>0</v>
      </c>
      <c r="D7" s="129" t="s">
        <v>4</v>
      </c>
      <c r="E7" s="153" t="s">
        <v>63</v>
      </c>
      <c r="F7" s="12" t="s">
        <v>66</v>
      </c>
      <c r="G7" s="178" t="s">
        <v>1</v>
      </c>
      <c r="H7" s="8"/>
      <c r="I7" s="155" t="s">
        <v>64</v>
      </c>
      <c r="J7" s="14" t="s">
        <v>67</v>
      </c>
      <c r="K7" s="14" t="s">
        <v>68</v>
      </c>
      <c r="L7" s="14" t="s">
        <v>0</v>
      </c>
      <c r="M7" s="8"/>
      <c r="N7" s="12" t="s">
        <v>84</v>
      </c>
      <c r="O7" s="12" t="s">
        <v>84</v>
      </c>
      <c r="P7" s="8"/>
    </row>
    <row r="8" spans="1:16" s="10" customFormat="1" ht="60.75" customHeight="1">
      <c r="A8" s="85"/>
      <c r="B8" s="135"/>
      <c r="C8" s="125"/>
      <c r="D8" s="131" t="s">
        <v>4</v>
      </c>
      <c r="E8" s="150" t="s">
        <v>71</v>
      </c>
      <c r="F8" s="143" t="s">
        <v>0</v>
      </c>
      <c r="G8" s="167"/>
      <c r="H8" s="144"/>
      <c r="I8" s="149" t="s">
        <v>72</v>
      </c>
      <c r="J8" s="145" t="s">
        <v>67</v>
      </c>
      <c r="K8" s="145" t="s">
        <v>68</v>
      </c>
      <c r="L8" s="145" t="s">
        <v>0</v>
      </c>
      <c r="M8" s="144"/>
      <c r="N8" s="143" t="s">
        <v>84</v>
      </c>
      <c r="O8" s="143" t="s">
        <v>84</v>
      </c>
      <c r="P8" s="144"/>
    </row>
    <row r="9" spans="1:16" s="10" customFormat="1" ht="36.75" customHeight="1">
      <c r="A9" s="85"/>
      <c r="B9" s="135"/>
      <c r="C9" s="125"/>
      <c r="D9" s="131" t="s">
        <v>4</v>
      </c>
      <c r="E9" s="150" t="s">
        <v>113</v>
      </c>
      <c r="F9" s="143" t="s">
        <v>0</v>
      </c>
      <c r="G9" s="167"/>
      <c r="H9" s="144"/>
      <c r="I9" s="149" t="s">
        <v>114</v>
      </c>
      <c r="J9" s="145" t="s">
        <v>67</v>
      </c>
      <c r="K9" s="145" t="s">
        <v>69</v>
      </c>
      <c r="L9" s="145" t="s">
        <v>0</v>
      </c>
      <c r="M9" s="149" t="s">
        <v>70</v>
      </c>
      <c r="N9" s="143" t="s">
        <v>84</v>
      </c>
      <c r="O9" s="143" t="s">
        <v>84</v>
      </c>
      <c r="P9" s="144"/>
    </row>
    <row r="10" spans="1:16" s="10" customFormat="1" ht="14.25">
      <c r="A10" s="85"/>
      <c r="B10" s="135"/>
      <c r="C10" s="125"/>
      <c r="D10" s="131"/>
      <c r="E10" s="150"/>
      <c r="F10" s="143"/>
      <c r="G10" s="167"/>
      <c r="H10" s="144"/>
      <c r="I10" s="149"/>
      <c r="J10" s="145"/>
      <c r="K10" s="145"/>
      <c r="L10" s="145"/>
      <c r="M10" s="144"/>
      <c r="N10" s="143"/>
      <c r="O10" s="143"/>
      <c r="P10" s="144"/>
    </row>
    <row r="11" spans="1:16" s="10" customFormat="1" ht="14.25">
      <c r="A11" s="86"/>
      <c r="B11" s="137"/>
      <c r="C11" s="126"/>
      <c r="D11" s="130"/>
      <c r="E11" s="177"/>
      <c r="F11" s="147"/>
      <c r="G11" s="146"/>
      <c r="H11" s="146"/>
      <c r="I11" s="146"/>
      <c r="J11" s="148"/>
      <c r="K11" s="148"/>
      <c r="L11" s="148"/>
      <c r="M11" s="146"/>
      <c r="N11" s="147"/>
      <c r="O11" s="147"/>
      <c r="P11" s="146"/>
    </row>
    <row r="12" spans="1:17" ht="13.5" customHeight="1">
      <c r="A12" s="189"/>
      <c r="B12" s="182"/>
      <c r="C12" s="188"/>
      <c r="D12" s="187"/>
      <c r="E12" s="186"/>
      <c r="F12" s="184"/>
      <c r="G12" s="186"/>
      <c r="H12" s="186"/>
      <c r="I12" s="186"/>
      <c r="J12" s="184"/>
      <c r="K12" s="184"/>
      <c r="L12" s="184"/>
      <c r="M12" s="185"/>
      <c r="N12" s="184"/>
      <c r="O12" s="184"/>
      <c r="P12" s="184"/>
      <c r="Q12" s="183"/>
    </row>
    <row r="13" spans="1:16" s="20" customFormat="1" ht="12.75">
      <c r="A13" s="278" t="s">
        <v>41</v>
      </c>
      <c r="B13" s="276"/>
      <c r="C13" s="279"/>
      <c r="D13" s="278" t="s">
        <v>42</v>
      </c>
      <c r="E13" s="279"/>
      <c r="F13" s="273" t="s">
        <v>43</v>
      </c>
      <c r="G13" s="274"/>
      <c r="H13" s="274"/>
      <c r="I13" s="274"/>
      <c r="J13" s="275" t="s">
        <v>2</v>
      </c>
      <c r="K13" s="276"/>
      <c r="L13" s="277"/>
      <c r="M13" s="199" t="s">
        <v>44</v>
      </c>
      <c r="N13" s="23"/>
      <c r="O13" s="278" t="s">
        <v>86</v>
      </c>
      <c r="P13" s="277"/>
    </row>
    <row r="14" spans="1:16" s="21" customFormat="1" ht="9.75" customHeight="1">
      <c r="A14" s="275" t="str">
        <f>'Aperçu procédure'!A78</f>
        <v>Subventions SCI.xls</v>
      </c>
      <c r="B14" s="276"/>
      <c r="C14" s="279"/>
      <c r="D14" s="280">
        <f>'Aperçu procédure'!C78</f>
        <v>40318</v>
      </c>
      <c r="E14" s="281"/>
      <c r="F14" s="266" t="str">
        <f>'Aperçu procédure'!E78</f>
        <v>Version de travail</v>
      </c>
      <c r="G14" s="267"/>
      <c r="H14" s="267"/>
      <c r="I14" s="267"/>
      <c r="J14" s="268">
        <f>'Aperçu procédure'!F78</f>
        <v>1.1</v>
      </c>
      <c r="K14" s="269"/>
      <c r="L14" s="270"/>
      <c r="M14" s="92" t="s">
        <v>8</v>
      </c>
      <c r="N14" s="25"/>
      <c r="O14" s="271" t="str">
        <f>CONCATENATE('Aperçu procédure'!$A$3,"-1")</f>
        <v>-1</v>
      </c>
      <c r="P14" s="272"/>
    </row>
    <row r="15" spans="1:16" ht="14.25">
      <c r="A15" s="1"/>
      <c r="B15" s="1"/>
      <c r="C15" s="93"/>
      <c r="D15" s="93"/>
      <c r="E15" s="2"/>
      <c r="F15" s="1"/>
      <c r="G15" s="2"/>
      <c r="H15" s="2"/>
      <c r="I15" s="2"/>
      <c r="J15" s="1"/>
      <c r="K15" s="1"/>
      <c r="L15" s="1"/>
      <c r="M15" s="7"/>
      <c r="N15" s="1"/>
      <c r="O15" s="1"/>
      <c r="P15" s="1"/>
    </row>
    <row r="17" ht="12.75">
      <c r="K17" t="s">
        <v>11</v>
      </c>
    </row>
    <row r="23" spans="2:8" ht="12.75">
      <c r="B23" s="95"/>
      <c r="D23"/>
      <c r="F23" s="4"/>
      <c r="H23"/>
    </row>
    <row r="24" spans="2:8" ht="12.75">
      <c r="B24" s="95"/>
      <c r="D24"/>
      <c r="F24" s="4"/>
      <c r="H24"/>
    </row>
    <row r="25" spans="2:8" ht="12.75">
      <c r="B25" s="95"/>
      <c r="D25"/>
      <c r="F25" s="4"/>
      <c r="H25"/>
    </row>
  </sheetData>
  <sheetProtection/>
  <mergeCells count="21">
    <mergeCell ref="D13:E13"/>
    <mergeCell ref="A14:C14"/>
    <mergeCell ref="D14:E14"/>
    <mergeCell ref="A4:F4"/>
    <mergeCell ref="D5:E5"/>
    <mergeCell ref="A13:C13"/>
    <mergeCell ref="G4:P4"/>
    <mergeCell ref="F14:I14"/>
    <mergeCell ref="J14:L14"/>
    <mergeCell ref="O14:P14"/>
    <mergeCell ref="F13:I13"/>
    <mergeCell ref="J13:L13"/>
    <mergeCell ref="O13:P13"/>
    <mergeCell ref="F1:I1"/>
    <mergeCell ref="F2:I2"/>
    <mergeCell ref="N1:O1"/>
    <mergeCell ref="N2:O2"/>
    <mergeCell ref="A1:C1"/>
    <mergeCell ref="A2:C2"/>
    <mergeCell ref="D1:E1"/>
    <mergeCell ref="D2:E2"/>
  </mergeCells>
  <printOptions/>
  <pageMargins left="0.1968503937007874" right="0" top="0.3937007874015748" bottom="0.3937007874015748" header="0.5118110236220472" footer="0.5118110236220472"/>
  <pageSetup horizontalDpi="600" verticalDpi="600" orientation="landscape" paperSize="9" scale="85" r:id="rId2"/>
  <headerFooter alignWithMargins="0">
    <oddHeader>&amp;L&amp;8&amp;Z&amp;F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9"/>
  <sheetViews>
    <sheetView zoomScalePageLayoutView="0" workbookViewId="0" topLeftCell="A1">
      <selection activeCell="G7" sqref="G7"/>
    </sheetView>
  </sheetViews>
  <sheetFormatPr defaultColWidth="11.421875" defaultRowHeight="12.75"/>
  <cols>
    <col min="1" max="1" width="19.57421875" style="0" customWidth="1"/>
    <col min="2" max="2" width="12.8515625" style="0" customWidth="1"/>
    <col min="3" max="3" width="3.421875" style="95" customWidth="1"/>
    <col min="4" max="4" width="1.8515625" style="95" customWidth="1"/>
    <col min="5" max="5" width="25.8515625" style="0" customWidth="1"/>
    <col min="6" max="6" width="6.57421875" style="0" customWidth="1"/>
    <col min="7" max="7" width="6.7109375" style="4" customWidth="1"/>
    <col min="8" max="8" width="3.7109375" style="4" customWidth="1"/>
    <col min="9" max="9" width="22.00390625" style="0" customWidth="1"/>
    <col min="10" max="10" width="8.421875" style="0" customWidth="1"/>
    <col min="11" max="11" width="9.00390625" style="0" customWidth="1"/>
    <col min="12" max="12" width="9.28125" style="0" customWidth="1"/>
    <col min="13" max="13" width="14.00390625" style="0" customWidth="1"/>
    <col min="14" max="14" width="5.57421875" style="0" customWidth="1"/>
    <col min="15" max="15" width="7.7109375" style="0" customWidth="1"/>
    <col min="16" max="16" width="15.421875" style="0" customWidth="1"/>
  </cols>
  <sheetData>
    <row r="1" spans="1:16" ht="12.75">
      <c r="A1" s="286" t="s">
        <v>20</v>
      </c>
      <c r="B1" s="254"/>
      <c r="C1" s="207"/>
      <c r="D1" s="253" t="s">
        <v>50</v>
      </c>
      <c r="E1" s="207"/>
      <c r="F1" s="287" t="s">
        <v>74</v>
      </c>
      <c r="G1" s="257"/>
      <c r="H1" s="257"/>
      <c r="I1" s="257"/>
      <c r="J1" s="202" t="s">
        <v>51</v>
      </c>
      <c r="K1" s="203" t="s">
        <v>52</v>
      </c>
      <c r="L1" s="204" t="s">
        <v>28</v>
      </c>
      <c r="M1" s="164" t="s">
        <v>53</v>
      </c>
      <c r="N1" s="286" t="s">
        <v>17</v>
      </c>
      <c r="O1" s="207"/>
      <c r="P1" s="201" t="s">
        <v>18</v>
      </c>
    </row>
    <row r="2" spans="1:16" s="27" customFormat="1" ht="15" customHeight="1">
      <c r="A2" s="255" t="s">
        <v>21</v>
      </c>
      <c r="B2" s="256"/>
      <c r="C2" s="207"/>
      <c r="D2" s="255" t="str">
        <f>'Aperçu procédure'!I8</f>
        <v>Ventes, subventions, contributions</v>
      </c>
      <c r="E2" s="207"/>
      <c r="F2" s="258" t="s">
        <v>75</v>
      </c>
      <c r="G2" s="259"/>
      <c r="H2" s="259"/>
      <c r="I2" s="259"/>
      <c r="J2" s="117"/>
      <c r="K2" s="118"/>
      <c r="L2" s="119"/>
      <c r="M2" s="19"/>
      <c r="N2" s="260"/>
      <c r="O2" s="261"/>
      <c r="P2" s="6"/>
    </row>
    <row r="3" spans="1:16" ht="6" customHeight="1">
      <c r="A3" s="1"/>
      <c r="B3" s="1"/>
      <c r="C3" s="93"/>
      <c r="D3" s="93"/>
      <c r="E3" s="2"/>
      <c r="F3" s="1"/>
      <c r="G3" s="2"/>
      <c r="H3" s="2"/>
      <c r="I3" s="2"/>
      <c r="J3" s="1"/>
      <c r="K3" s="1"/>
      <c r="L3" s="1"/>
      <c r="M3" s="7"/>
      <c r="N3" s="1"/>
      <c r="O3" s="1"/>
      <c r="P3" s="1"/>
    </row>
    <row r="4" spans="1:16" ht="13.5" customHeight="1">
      <c r="A4" s="282" t="s">
        <v>54</v>
      </c>
      <c r="B4" s="283"/>
      <c r="C4" s="283"/>
      <c r="D4" s="283"/>
      <c r="E4" s="284"/>
      <c r="F4" s="284"/>
      <c r="G4" s="262" t="s">
        <v>55</v>
      </c>
      <c r="H4" s="263"/>
      <c r="I4" s="264"/>
      <c r="J4" s="264"/>
      <c r="K4" s="264"/>
      <c r="L4" s="264"/>
      <c r="M4" s="264"/>
      <c r="N4" s="264"/>
      <c r="O4" s="264"/>
      <c r="P4" s="265"/>
    </row>
    <row r="5" spans="1:16" ht="78.75" customHeight="1">
      <c r="A5" s="88" t="s">
        <v>73</v>
      </c>
      <c r="B5" s="88" t="s">
        <v>14</v>
      </c>
      <c r="C5" s="132" t="s">
        <v>0</v>
      </c>
      <c r="D5" s="282" t="s">
        <v>13</v>
      </c>
      <c r="E5" s="288"/>
      <c r="F5" s="89" t="s">
        <v>65</v>
      </c>
      <c r="G5" s="120" t="s">
        <v>56</v>
      </c>
      <c r="H5" s="87" t="s">
        <v>57</v>
      </c>
      <c r="I5" s="87" t="s">
        <v>58</v>
      </c>
      <c r="J5" s="87" t="s">
        <v>53</v>
      </c>
      <c r="K5" s="87" t="s">
        <v>76</v>
      </c>
      <c r="L5" s="87" t="s">
        <v>60</v>
      </c>
      <c r="M5" s="87" t="s">
        <v>77</v>
      </c>
      <c r="N5" s="87" t="s">
        <v>62</v>
      </c>
      <c r="O5" s="87" t="s">
        <v>104</v>
      </c>
      <c r="P5" s="87" t="s">
        <v>102</v>
      </c>
    </row>
    <row r="6" spans="1:16" s="10" customFormat="1" ht="14.25">
      <c r="A6" s="84"/>
      <c r="B6" s="134"/>
      <c r="C6" s="124"/>
      <c r="D6" s="128"/>
      <c r="E6" s="139"/>
      <c r="F6" s="140"/>
      <c r="G6" s="141"/>
      <c r="H6" s="141"/>
      <c r="I6" s="141"/>
      <c r="J6" s="142"/>
      <c r="K6" s="142"/>
      <c r="L6" s="142"/>
      <c r="M6" s="141"/>
      <c r="N6" s="140"/>
      <c r="O6" s="140"/>
      <c r="P6" s="141"/>
    </row>
    <row r="7" spans="1:16" s="10" customFormat="1" ht="36" customHeight="1">
      <c r="A7" s="85"/>
      <c r="B7" s="285"/>
      <c r="C7" s="125" t="s">
        <v>0</v>
      </c>
      <c r="D7" s="133" t="s">
        <v>6</v>
      </c>
      <c r="E7" s="150" t="s">
        <v>79</v>
      </c>
      <c r="F7" s="143" t="s">
        <v>66</v>
      </c>
      <c r="G7" s="178" t="s">
        <v>1</v>
      </c>
      <c r="H7" s="180" t="s">
        <v>4</v>
      </c>
      <c r="I7" s="149" t="s">
        <v>115</v>
      </c>
      <c r="J7" s="145" t="s">
        <v>67</v>
      </c>
      <c r="K7" s="145" t="s">
        <v>80</v>
      </c>
      <c r="L7" s="145" t="s">
        <v>0</v>
      </c>
      <c r="M7" s="149" t="s">
        <v>31</v>
      </c>
      <c r="N7" s="143" t="s">
        <v>84</v>
      </c>
      <c r="O7" s="143" t="s">
        <v>84</v>
      </c>
      <c r="P7" s="144"/>
    </row>
    <row r="8" spans="1:16" s="10" customFormat="1" ht="49.5" customHeight="1">
      <c r="A8" s="85"/>
      <c r="B8" s="285"/>
      <c r="C8" s="125"/>
      <c r="D8" s="133"/>
      <c r="E8" s="150"/>
      <c r="F8" s="143"/>
      <c r="G8" s="197"/>
      <c r="H8" s="198" t="s">
        <v>4</v>
      </c>
      <c r="I8" s="149" t="s">
        <v>78</v>
      </c>
      <c r="J8" s="145" t="s">
        <v>67</v>
      </c>
      <c r="K8" s="145" t="s">
        <v>80</v>
      </c>
      <c r="L8" s="145" t="s">
        <v>0</v>
      </c>
      <c r="M8" s="149" t="s">
        <v>81</v>
      </c>
      <c r="N8" s="143" t="s">
        <v>84</v>
      </c>
      <c r="O8" s="143" t="s">
        <v>84</v>
      </c>
      <c r="P8" s="144"/>
    </row>
    <row r="9" spans="1:16" s="10" customFormat="1" ht="59.25" customHeight="1">
      <c r="A9" s="85"/>
      <c r="B9" s="285"/>
      <c r="C9" s="125"/>
      <c r="D9" s="151"/>
      <c r="E9" s="150"/>
      <c r="F9" s="143"/>
      <c r="G9" s="167"/>
      <c r="H9" s="180" t="s">
        <v>4</v>
      </c>
      <c r="I9" s="149" t="s">
        <v>83</v>
      </c>
      <c r="J9" s="145" t="s">
        <v>67</v>
      </c>
      <c r="K9" s="145" t="s">
        <v>69</v>
      </c>
      <c r="L9" s="145" t="s">
        <v>0</v>
      </c>
      <c r="M9" s="149" t="s">
        <v>82</v>
      </c>
      <c r="N9" s="143" t="s">
        <v>84</v>
      </c>
      <c r="O9" s="143" t="s">
        <v>84</v>
      </c>
      <c r="P9" s="144"/>
    </row>
    <row r="10" spans="1:16" s="10" customFormat="1" ht="14.25">
      <c r="A10" s="85"/>
      <c r="B10" s="285"/>
      <c r="C10" s="125"/>
      <c r="D10" s="133"/>
      <c r="E10" s="150"/>
      <c r="F10" s="143"/>
      <c r="G10" s="144"/>
      <c r="H10" s="144"/>
      <c r="I10" s="149"/>
      <c r="J10" s="145"/>
      <c r="K10" s="145"/>
      <c r="L10" s="145"/>
      <c r="M10" s="144"/>
      <c r="N10" s="143"/>
      <c r="O10" s="143"/>
      <c r="P10" s="144"/>
    </row>
    <row r="11" spans="1:16" s="10" customFormat="1" ht="14.25">
      <c r="A11" s="86"/>
      <c r="B11" s="137"/>
      <c r="C11" s="126"/>
      <c r="D11" s="130"/>
      <c r="E11" s="160"/>
      <c r="F11" s="147"/>
      <c r="G11" s="146"/>
      <c r="H11" s="146"/>
      <c r="I11" s="152"/>
      <c r="J11" s="148"/>
      <c r="K11" s="148"/>
      <c r="L11" s="148"/>
      <c r="M11" s="146"/>
      <c r="N11" s="147"/>
      <c r="O11" s="147"/>
      <c r="P11" s="146"/>
    </row>
    <row r="12" spans="1:16" ht="13.5" customHeight="1">
      <c r="A12" s="184"/>
      <c r="B12" s="184"/>
      <c r="C12" s="188"/>
      <c r="D12" s="187"/>
      <c r="E12" s="186"/>
      <c r="F12" s="184"/>
      <c r="G12" s="186"/>
      <c r="H12" s="186"/>
      <c r="I12" s="186"/>
      <c r="J12" s="184"/>
      <c r="K12" s="184"/>
      <c r="L12" s="184"/>
      <c r="M12" s="185"/>
      <c r="N12" s="184"/>
      <c r="O12" s="184"/>
      <c r="P12" s="184"/>
    </row>
    <row r="13" spans="1:16" s="20" customFormat="1" ht="12.75">
      <c r="A13" s="278" t="s">
        <v>41</v>
      </c>
      <c r="B13" s="276"/>
      <c r="C13" s="279"/>
      <c r="D13" s="278" t="s">
        <v>42</v>
      </c>
      <c r="E13" s="279"/>
      <c r="F13" s="273" t="s">
        <v>85</v>
      </c>
      <c r="G13" s="274"/>
      <c r="H13" s="274"/>
      <c r="I13" s="274"/>
      <c r="J13" s="275" t="s">
        <v>2</v>
      </c>
      <c r="K13" s="276"/>
      <c r="L13" s="277"/>
      <c r="M13" s="199" t="s">
        <v>44</v>
      </c>
      <c r="N13" s="23"/>
      <c r="O13" s="278" t="s">
        <v>86</v>
      </c>
      <c r="P13" s="277"/>
    </row>
    <row r="14" spans="1:16" s="21" customFormat="1" ht="9.75" customHeight="1">
      <c r="A14" s="275" t="str">
        <f>'Aperçu procédure'!A78</f>
        <v>Subventions SCI.xls</v>
      </c>
      <c r="B14" s="276"/>
      <c r="C14" s="279"/>
      <c r="D14" s="280">
        <f>'Aperçu procédure'!C78</f>
        <v>40318</v>
      </c>
      <c r="E14" s="281"/>
      <c r="F14" s="266" t="str">
        <f>'Aperçu procédure'!E78</f>
        <v>Version de travail</v>
      </c>
      <c r="G14" s="267"/>
      <c r="H14" s="267"/>
      <c r="I14" s="267"/>
      <c r="J14" s="289">
        <f>'Aperçu procédure'!F78</f>
        <v>1.1</v>
      </c>
      <c r="K14" s="290"/>
      <c r="L14" s="291"/>
      <c r="M14" s="92" t="s">
        <v>9</v>
      </c>
      <c r="N14" s="25"/>
      <c r="O14" s="271" t="str">
        <f>CONCATENATE('Aperçu procédure'!$A$3,"-2")</f>
        <v>-2</v>
      </c>
      <c r="P14" s="272"/>
    </row>
    <row r="15" spans="1:16" ht="25.5" customHeight="1">
      <c r="A15" s="1"/>
      <c r="B15" s="1"/>
      <c r="C15" s="93"/>
      <c r="D15" s="93"/>
      <c r="E15" s="2"/>
      <c r="F15" s="1"/>
      <c r="G15" s="2"/>
      <c r="H15" s="2"/>
      <c r="I15" s="169"/>
      <c r="J15" s="1"/>
      <c r="K15" s="1"/>
      <c r="L15" s="1"/>
      <c r="M15" s="7"/>
      <c r="N15" s="1"/>
      <c r="O15" s="1"/>
      <c r="P15" s="1"/>
    </row>
    <row r="16" spans="1:8" ht="14.25">
      <c r="A16" s="1"/>
      <c r="B16" s="1"/>
      <c r="C16" s="1"/>
      <c r="D16" s="1"/>
      <c r="E16" s="7"/>
      <c r="F16" s="1"/>
      <c r="G16" s="1"/>
      <c r="H16" s="1"/>
    </row>
    <row r="19" ht="12.75">
      <c r="K19" t="s">
        <v>11</v>
      </c>
    </row>
  </sheetData>
  <sheetProtection/>
  <mergeCells count="22">
    <mergeCell ref="O13:P13"/>
    <mergeCell ref="F14:I14"/>
    <mergeCell ref="J14:L14"/>
    <mergeCell ref="O14:P14"/>
    <mergeCell ref="J13:L13"/>
    <mergeCell ref="F13:I13"/>
    <mergeCell ref="D14:E14"/>
    <mergeCell ref="D5:E5"/>
    <mergeCell ref="A13:C13"/>
    <mergeCell ref="A14:C14"/>
    <mergeCell ref="D13:E13"/>
    <mergeCell ref="G4:P4"/>
    <mergeCell ref="F1:I1"/>
    <mergeCell ref="F2:I2"/>
    <mergeCell ref="N1:O1"/>
    <mergeCell ref="N2:O2"/>
    <mergeCell ref="B7:B10"/>
    <mergeCell ref="A1:C1"/>
    <mergeCell ref="A2:C2"/>
    <mergeCell ref="A4:F4"/>
    <mergeCell ref="D1:E1"/>
    <mergeCell ref="D2:E2"/>
  </mergeCells>
  <printOptions/>
  <pageMargins left="0.1968503937007874" right="0" top="0.3937007874015748" bottom="0.3937007874015748" header="0.5118110236220472" footer="0.5118110236220472"/>
  <pageSetup horizontalDpi="600" verticalDpi="600" orientation="landscape" paperSize="9" scale="85" r:id="rId2"/>
  <headerFooter alignWithMargins="0">
    <oddHeader>&amp;L&amp;8&amp;Z&amp;F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9"/>
  <sheetViews>
    <sheetView tabSelected="1" zoomScalePageLayoutView="0" workbookViewId="0" topLeftCell="A1">
      <selection activeCell="E27" sqref="E27"/>
    </sheetView>
  </sheetViews>
  <sheetFormatPr defaultColWidth="11.421875" defaultRowHeight="12.75"/>
  <cols>
    <col min="1" max="1" width="19.28125" style="0" customWidth="1"/>
    <col min="2" max="2" width="12.7109375" style="0" customWidth="1"/>
    <col min="3" max="3" width="3.8515625" style="95" customWidth="1"/>
    <col min="4" max="4" width="2.28125" style="95" customWidth="1"/>
    <col min="5" max="5" width="25.421875" style="0" customWidth="1"/>
    <col min="6" max="6" width="6.57421875" style="0" customWidth="1"/>
    <col min="7" max="7" width="5.7109375" style="4" customWidth="1"/>
    <col min="8" max="8" width="3.57421875" style="4" customWidth="1"/>
    <col min="9" max="9" width="24.28125" style="0" customWidth="1"/>
    <col min="10" max="10" width="8.00390625" style="0" customWidth="1"/>
    <col min="11" max="11" width="8.8515625" style="0" bestFit="1" customWidth="1"/>
    <col min="12" max="12" width="9.28125" style="0" bestFit="1" customWidth="1"/>
    <col min="13" max="13" width="14.00390625" style="0" customWidth="1"/>
    <col min="14" max="14" width="6.00390625" style="0" customWidth="1"/>
    <col min="15" max="15" width="7.8515625" style="0" customWidth="1"/>
    <col min="16" max="16" width="15.28125" style="0" customWidth="1"/>
  </cols>
  <sheetData>
    <row r="1" spans="1:16" ht="12.75">
      <c r="A1" s="286" t="s">
        <v>20</v>
      </c>
      <c r="B1" s="254"/>
      <c r="C1" s="207"/>
      <c r="D1" s="286" t="s">
        <v>50</v>
      </c>
      <c r="E1" s="207"/>
      <c r="F1" s="287" t="s">
        <v>74</v>
      </c>
      <c r="G1" s="257"/>
      <c r="H1" s="257"/>
      <c r="I1" s="257"/>
      <c r="J1" s="202" t="s">
        <v>51</v>
      </c>
      <c r="K1" s="203" t="s">
        <v>52</v>
      </c>
      <c r="L1" s="204" t="s">
        <v>28</v>
      </c>
      <c r="M1" s="164" t="s">
        <v>53</v>
      </c>
      <c r="N1" s="286" t="s">
        <v>17</v>
      </c>
      <c r="O1" s="207"/>
      <c r="P1" s="201" t="s">
        <v>18</v>
      </c>
    </row>
    <row r="2" spans="1:16" s="27" customFormat="1" ht="15" customHeight="1">
      <c r="A2" s="255" t="s">
        <v>21</v>
      </c>
      <c r="B2" s="256"/>
      <c r="C2" s="207"/>
      <c r="D2" s="255" t="str">
        <f>'Aperçu procédure'!I15</f>
        <v>Ventes, subventions, contributions</v>
      </c>
      <c r="E2" s="207"/>
      <c r="F2" s="258" t="s">
        <v>87</v>
      </c>
      <c r="G2" s="259"/>
      <c r="H2" s="259"/>
      <c r="I2" s="259"/>
      <c r="J2" s="117"/>
      <c r="K2" s="118"/>
      <c r="L2" s="119"/>
      <c r="M2" s="19"/>
      <c r="N2" s="260"/>
      <c r="O2" s="261"/>
      <c r="P2" s="6"/>
    </row>
    <row r="3" ht="5.25" customHeight="1"/>
    <row r="4" spans="1:16" ht="13.5" customHeight="1">
      <c r="A4" s="282" t="s">
        <v>54</v>
      </c>
      <c r="B4" s="283"/>
      <c r="C4" s="283"/>
      <c r="D4" s="283"/>
      <c r="E4" s="284"/>
      <c r="F4" s="284"/>
      <c r="G4" s="262" t="s">
        <v>55</v>
      </c>
      <c r="H4" s="263"/>
      <c r="I4" s="264"/>
      <c r="J4" s="264"/>
      <c r="K4" s="264"/>
      <c r="L4" s="264"/>
      <c r="M4" s="264"/>
      <c r="N4" s="264"/>
      <c r="O4" s="264"/>
      <c r="P4" s="265"/>
    </row>
    <row r="5" spans="1:16" ht="78.75" customHeight="1">
      <c r="A5" s="88" t="s">
        <v>88</v>
      </c>
      <c r="B5" s="88" t="s">
        <v>14</v>
      </c>
      <c r="C5" s="132" t="s">
        <v>0</v>
      </c>
      <c r="D5" s="282" t="s">
        <v>13</v>
      </c>
      <c r="E5" s="279"/>
      <c r="F5" s="89" t="s">
        <v>65</v>
      </c>
      <c r="G5" s="120" t="s">
        <v>56</v>
      </c>
      <c r="H5" s="87" t="s">
        <v>57</v>
      </c>
      <c r="I5" s="87" t="s">
        <v>58</v>
      </c>
      <c r="J5" s="87" t="s">
        <v>53</v>
      </c>
      <c r="K5" s="87" t="s">
        <v>59</v>
      </c>
      <c r="L5" s="87" t="s">
        <v>60</v>
      </c>
      <c r="M5" s="87" t="s">
        <v>89</v>
      </c>
      <c r="N5" s="87" t="s">
        <v>62</v>
      </c>
      <c r="O5" s="87" t="s">
        <v>104</v>
      </c>
      <c r="P5" s="87" t="s">
        <v>103</v>
      </c>
    </row>
    <row r="6" spans="1:16" s="10" customFormat="1" ht="14.25">
      <c r="A6" s="84"/>
      <c r="B6" s="134"/>
      <c r="C6" s="124"/>
      <c r="D6" s="128"/>
      <c r="E6" s="127"/>
      <c r="F6" s="11"/>
      <c r="G6" s="9"/>
      <c r="H6" s="9"/>
      <c r="I6" s="9"/>
      <c r="J6" s="13"/>
      <c r="K6" s="13"/>
      <c r="L6" s="13"/>
      <c r="M6" s="9"/>
      <c r="N6" s="11"/>
      <c r="O6" s="11"/>
      <c r="P6" s="9"/>
    </row>
    <row r="7" spans="1:16" s="10" customFormat="1" ht="48.75" customHeight="1">
      <c r="A7" s="85"/>
      <c r="B7" s="135"/>
      <c r="C7" s="125"/>
      <c r="D7" s="133" t="s">
        <v>4</v>
      </c>
      <c r="E7" s="153" t="s">
        <v>116</v>
      </c>
      <c r="F7" s="12" t="s">
        <v>0</v>
      </c>
      <c r="G7" s="8"/>
      <c r="H7" s="179" t="s">
        <v>4</v>
      </c>
      <c r="I7" s="155" t="s">
        <v>90</v>
      </c>
      <c r="J7" s="14" t="s">
        <v>67</v>
      </c>
      <c r="K7" s="14" t="s">
        <v>69</v>
      </c>
      <c r="L7" s="14" t="s">
        <v>0</v>
      </c>
      <c r="M7" s="155" t="s">
        <v>92</v>
      </c>
      <c r="N7" s="12" t="s">
        <v>84</v>
      </c>
      <c r="O7" s="12" t="s">
        <v>84</v>
      </c>
      <c r="P7" s="8"/>
    </row>
    <row r="8" spans="1:16" s="10" customFormat="1" ht="48.75" customHeight="1">
      <c r="A8" s="85"/>
      <c r="B8" s="135"/>
      <c r="C8" s="125"/>
      <c r="D8" s="133"/>
      <c r="E8" s="153"/>
      <c r="F8" s="12" t="s">
        <v>0</v>
      </c>
      <c r="G8" s="166"/>
      <c r="H8" s="179" t="s">
        <v>4</v>
      </c>
      <c r="I8" s="205" t="s">
        <v>93</v>
      </c>
      <c r="J8" s="156" t="s">
        <v>67</v>
      </c>
      <c r="K8" s="156" t="s">
        <v>69</v>
      </c>
      <c r="L8" s="156" t="s">
        <v>0</v>
      </c>
      <c r="M8" s="155" t="s">
        <v>99</v>
      </c>
      <c r="N8" s="157" t="s">
        <v>84</v>
      </c>
      <c r="O8" s="157" t="s">
        <v>84</v>
      </c>
      <c r="P8" s="8"/>
    </row>
    <row r="9" spans="1:16" s="10" customFormat="1" ht="48.75" customHeight="1">
      <c r="A9" s="85"/>
      <c r="B9" s="135"/>
      <c r="C9" s="125"/>
      <c r="D9" s="133"/>
      <c r="E9" s="181"/>
      <c r="F9" s="12" t="s">
        <v>0</v>
      </c>
      <c r="G9" s="166"/>
      <c r="H9" s="179" t="s">
        <v>4</v>
      </c>
      <c r="I9" s="155" t="s">
        <v>94</v>
      </c>
      <c r="J9" s="156" t="s">
        <v>67</v>
      </c>
      <c r="K9" s="156" t="s">
        <v>68</v>
      </c>
      <c r="L9" s="156" t="s">
        <v>0</v>
      </c>
      <c r="M9" s="155" t="s">
        <v>32</v>
      </c>
      <c r="N9" s="157" t="s">
        <v>84</v>
      </c>
      <c r="O9" s="157" t="s">
        <v>84</v>
      </c>
      <c r="P9" s="8"/>
    </row>
    <row r="10" spans="1:16" s="10" customFormat="1" ht="48.75" customHeight="1">
      <c r="A10" s="85"/>
      <c r="B10" s="135"/>
      <c r="C10" s="125"/>
      <c r="D10" s="133" t="s">
        <v>4</v>
      </c>
      <c r="E10" s="153" t="s">
        <v>97</v>
      </c>
      <c r="F10" s="12" t="s">
        <v>0</v>
      </c>
      <c r="G10" s="166"/>
      <c r="H10" s="179" t="s">
        <v>4</v>
      </c>
      <c r="I10" s="205" t="s">
        <v>95</v>
      </c>
      <c r="J10" s="156" t="s">
        <v>91</v>
      </c>
      <c r="K10" s="156" t="s">
        <v>69</v>
      </c>
      <c r="L10" s="156" t="s">
        <v>0</v>
      </c>
      <c r="M10" s="155" t="s">
        <v>96</v>
      </c>
      <c r="N10" s="157"/>
      <c r="O10" s="157"/>
      <c r="P10" s="8"/>
    </row>
    <row r="11" spans="1:16" s="10" customFormat="1" ht="14.25">
      <c r="A11" s="86"/>
      <c r="B11" s="137"/>
      <c r="C11" s="126"/>
      <c r="D11" s="130"/>
      <c r="E11" s="154"/>
      <c r="F11" s="147"/>
      <c r="G11" s="146"/>
      <c r="H11" s="146"/>
      <c r="I11" s="146"/>
      <c r="J11" s="148"/>
      <c r="K11" s="148"/>
      <c r="L11" s="148"/>
      <c r="M11" s="146"/>
      <c r="N11" s="147"/>
      <c r="O11" s="147"/>
      <c r="P11" s="146"/>
    </row>
    <row r="12" spans="1:16" s="159" customFormat="1" ht="14.25">
      <c r="A12" s="196"/>
      <c r="B12" s="195"/>
      <c r="C12" s="194"/>
      <c r="D12" s="193"/>
      <c r="E12" s="190"/>
      <c r="F12" s="191"/>
      <c r="G12" s="190"/>
      <c r="H12" s="190"/>
      <c r="I12" s="190"/>
      <c r="J12" s="192"/>
      <c r="K12" s="192"/>
      <c r="L12" s="192"/>
      <c r="M12" s="190"/>
      <c r="N12" s="191"/>
      <c r="O12" s="191"/>
      <c r="P12" s="190"/>
    </row>
    <row r="13" spans="1:16" s="20" customFormat="1" ht="12.75">
      <c r="A13" s="200" t="s">
        <v>41</v>
      </c>
      <c r="B13" s="136"/>
      <c r="C13" s="94"/>
      <c r="D13" s="278" t="s">
        <v>42</v>
      </c>
      <c r="E13" s="279"/>
      <c r="F13" s="273" t="s">
        <v>43</v>
      </c>
      <c r="G13" s="274"/>
      <c r="H13" s="274"/>
      <c r="I13" s="274"/>
      <c r="J13" s="275" t="s">
        <v>2</v>
      </c>
      <c r="K13" s="276"/>
      <c r="L13" s="277"/>
      <c r="M13" s="199" t="s">
        <v>44</v>
      </c>
      <c r="N13" s="23"/>
      <c r="O13" s="278" t="s">
        <v>100</v>
      </c>
      <c r="P13" s="277"/>
    </row>
    <row r="14" spans="1:16" s="21" customFormat="1" ht="12.75">
      <c r="A14" s="22" t="str">
        <f>'Aperçu procédure'!A78</f>
        <v>Subventions SCI.xls</v>
      </c>
      <c r="B14" s="136"/>
      <c r="C14" s="94"/>
      <c r="D14" s="280">
        <f>'Aperçu procédure'!C78</f>
        <v>40318</v>
      </c>
      <c r="E14" s="281"/>
      <c r="F14" s="266" t="str">
        <f>'Aperçu procédure'!E78</f>
        <v>Version de travail</v>
      </c>
      <c r="G14" s="267"/>
      <c r="H14" s="267"/>
      <c r="I14" s="292"/>
      <c r="J14" s="293">
        <f>'Aperçu procédure'!F78</f>
        <v>1.1</v>
      </c>
      <c r="K14" s="294"/>
      <c r="L14" s="295"/>
      <c r="M14" s="92" t="s">
        <v>10</v>
      </c>
      <c r="N14" s="25"/>
      <c r="O14" s="271" t="str">
        <f>CONCATENATE('Aperçu procédure'!$A$3,"-3")</f>
        <v>-3</v>
      </c>
      <c r="P14" s="272"/>
    </row>
    <row r="15" spans="1:16" ht="14.25">
      <c r="A15" s="1"/>
      <c r="B15" s="1"/>
      <c r="C15" s="93"/>
      <c r="D15" s="93"/>
      <c r="E15" s="2"/>
      <c r="F15" s="1"/>
      <c r="G15" s="2"/>
      <c r="H15" s="2"/>
      <c r="I15" s="2"/>
      <c r="J15" s="1"/>
      <c r="K15" s="1"/>
      <c r="L15" s="1"/>
      <c r="M15" s="7"/>
      <c r="N15" s="1"/>
      <c r="O15" s="1"/>
      <c r="P15" s="1"/>
    </row>
    <row r="19" ht="12.75">
      <c r="K19" t="s">
        <v>11</v>
      </c>
    </row>
  </sheetData>
  <sheetProtection/>
  <mergeCells count="19">
    <mergeCell ref="D1:E1"/>
    <mergeCell ref="D2:E2"/>
    <mergeCell ref="D13:E13"/>
    <mergeCell ref="D14:E14"/>
    <mergeCell ref="A4:F4"/>
    <mergeCell ref="F1:I1"/>
    <mergeCell ref="F2:I2"/>
    <mergeCell ref="D5:E5"/>
    <mergeCell ref="A1:C1"/>
    <mergeCell ref="A2:C2"/>
    <mergeCell ref="O14:P14"/>
    <mergeCell ref="G4:P4"/>
    <mergeCell ref="N1:O1"/>
    <mergeCell ref="N2:O2"/>
    <mergeCell ref="O13:P13"/>
    <mergeCell ref="F14:I14"/>
    <mergeCell ref="J14:L14"/>
    <mergeCell ref="J13:L13"/>
    <mergeCell ref="F13:I13"/>
  </mergeCells>
  <printOptions/>
  <pageMargins left="0.1968503937007874" right="0" top="0.3937007874015748" bottom="0.3937007874015748" header="0.5118110236220472" footer="0.5118110236220472"/>
  <pageSetup horizontalDpi="600" verticalDpi="600" orientation="landscape" paperSize="9" scale="85" r:id="rId2"/>
  <headerFooter alignWithMargins="0">
    <oddHeader>&amp;L&amp;8&amp;Z&amp;F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Bruno Hüsser</dc:creator>
  <cp:keywords/>
  <dc:description/>
  <cp:lastModifiedBy>AC_VS</cp:lastModifiedBy>
  <cp:lastPrinted>2011-04-17T08:05:17Z</cp:lastPrinted>
  <dcterms:created xsi:type="dcterms:W3CDTF">2007-10-12T09:42:59Z</dcterms:created>
  <dcterms:modified xsi:type="dcterms:W3CDTF">2011-05-13T07:35:55Z</dcterms:modified>
  <cp:category/>
  <cp:version/>
  <cp:contentType/>
  <cp:contentStatus/>
</cp:coreProperties>
</file>